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lturradet-my.sharepoint.com/personal/matilda_ekstrom_kulturradet_se/Documents/Dokument/SLE/Fördelningar-excel/"/>
    </mc:Choice>
  </mc:AlternateContent>
  <xr:revisionPtr revIDLastSave="19" documentId="8_{F774D523-8712-46E4-ACF8-6E73A042D114}" xr6:coauthVersionLast="47" xr6:coauthVersionMax="47" xr10:uidLastSave="{FA873B3D-7B38-4CED-B801-6FAC581CC601}"/>
  <bookViews>
    <workbookView xWindow="-98" yWindow="-98" windowWidth="20715" windowHeight="13276" xr2:uid="{00000000-000D-0000-FFFF-FFFF00000000}"/>
  </bookViews>
  <sheets>
    <sheet name="Non-Nordic" sheetId="1" r:id="rId1"/>
    <sheet name="Nordic" sheetId="2" r:id="rId2"/>
  </sheets>
  <definedNames>
    <definedName name="_xlnm.Print_Titles" localSheetId="0">'Non-Nordic'!$4:$4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3" i="2" l="1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N117" i="1"/>
  <c r="P117" i="1" s="1"/>
  <c r="O117" i="1"/>
  <c r="P15" i="1"/>
  <c r="P112" i="1"/>
  <c r="P12" i="1"/>
  <c r="P32" i="1"/>
  <c r="P34" i="1"/>
  <c r="P90" i="1"/>
  <c r="P5" i="1"/>
  <c r="P82" i="1"/>
  <c r="P42" i="1"/>
  <c r="P95" i="1"/>
  <c r="P92" i="1"/>
  <c r="P74" i="1"/>
  <c r="P33" i="1"/>
  <c r="P103" i="1"/>
  <c r="P28" i="1"/>
  <c r="P19" i="1"/>
  <c r="P51" i="1"/>
  <c r="P49" i="1"/>
  <c r="P43" i="1"/>
  <c r="P50" i="1"/>
  <c r="P86" i="1"/>
  <c r="P87" i="1"/>
  <c r="P55" i="1"/>
  <c r="P36" i="1"/>
  <c r="P64" i="1"/>
  <c r="P109" i="1"/>
  <c r="P27" i="1"/>
  <c r="P89" i="1"/>
  <c r="P8" i="1"/>
  <c r="P14" i="1"/>
  <c r="P110" i="1"/>
  <c r="P13" i="1"/>
  <c r="P17" i="1"/>
  <c r="P18" i="1"/>
  <c r="P47" i="1"/>
  <c r="P11" i="1"/>
  <c r="P57" i="1"/>
  <c r="P69" i="1"/>
  <c r="P25" i="1"/>
  <c r="P91" i="1"/>
  <c r="P63" i="1"/>
  <c r="P77" i="1"/>
  <c r="P26" i="1"/>
  <c r="P6" i="1"/>
  <c r="P83" i="1"/>
  <c r="P67" i="1"/>
  <c r="P58" i="1"/>
  <c r="P45" i="1"/>
  <c r="P84" i="1"/>
  <c r="P81" i="1"/>
  <c r="P111" i="1"/>
  <c r="P52" i="1"/>
  <c r="P46" i="1"/>
  <c r="P73" i="1"/>
  <c r="P113" i="1"/>
  <c r="P38" i="1"/>
  <c r="P96" i="1"/>
  <c r="P54" i="1"/>
  <c r="P37" i="1"/>
  <c r="P16" i="1"/>
  <c r="P66" i="1"/>
  <c r="P88" i="1"/>
  <c r="P41" i="1"/>
  <c r="P70" i="1"/>
  <c r="P71" i="1"/>
  <c r="P79" i="1"/>
  <c r="P59" i="1"/>
  <c r="P53" i="1"/>
  <c r="P107" i="1"/>
  <c r="P98" i="1"/>
  <c r="P60" i="1"/>
  <c r="P35" i="1"/>
  <c r="P100" i="1"/>
  <c r="P7" i="1"/>
  <c r="P114" i="1"/>
  <c r="P72" i="1"/>
  <c r="P78" i="1"/>
  <c r="P75" i="1"/>
  <c r="P76" i="1"/>
  <c r="P44" i="1"/>
  <c r="P99" i="1"/>
  <c r="P65" i="1"/>
  <c r="P21" i="1"/>
  <c r="P9" i="1"/>
  <c r="P101" i="1"/>
  <c r="P102" i="1"/>
  <c r="P104" i="1"/>
  <c r="P93" i="1"/>
  <c r="P105" i="1"/>
  <c r="P94" i="1"/>
  <c r="P108" i="1"/>
  <c r="P80" i="1"/>
  <c r="P97" i="1"/>
  <c r="P56" i="1"/>
  <c r="P39" i="1"/>
  <c r="P40" i="1"/>
  <c r="P20" i="1"/>
  <c r="P61" i="1"/>
  <c r="P62" i="1"/>
  <c r="P106" i="1"/>
  <c r="P68" i="1"/>
  <c r="P22" i="1"/>
  <c r="P24" i="1"/>
  <c r="P115" i="1"/>
  <c r="P29" i="1"/>
  <c r="P23" i="1"/>
  <c r="P30" i="1"/>
  <c r="P10" i="1"/>
  <c r="P31" i="1"/>
  <c r="P116" i="1"/>
</calcChain>
</file>

<file path=xl/sharedStrings.xml><?xml version="1.0" encoding="utf-8"?>
<sst xmlns="http://schemas.openxmlformats.org/spreadsheetml/2006/main" count="1485" uniqueCount="839">
  <si>
    <t>Translation grants Swedish Arts Council Non-Nordic languages, 3rd application round 2022_Appendix 1</t>
  </si>
  <si>
    <t>KUR 2022/11453</t>
  </si>
  <si>
    <t>Author First name</t>
  </si>
  <si>
    <t>Author Last name</t>
  </si>
  <si>
    <t>Illustrator First name</t>
  </si>
  <si>
    <t>Illustrator Last name</t>
  </si>
  <si>
    <t>Original title</t>
  </si>
  <si>
    <t>Target group</t>
  </si>
  <si>
    <t>Genre</t>
  </si>
  <si>
    <t>Target language</t>
  </si>
  <si>
    <t>Country</t>
  </si>
  <si>
    <t>Applicant organisation</t>
  </si>
  <si>
    <t>Translator</t>
  </si>
  <si>
    <t>Original publisher</t>
  </si>
  <si>
    <t>Pub date translation</t>
  </si>
  <si>
    <t>Granted translation grant</t>
  </si>
  <si>
    <t>Granted production grant</t>
  </si>
  <si>
    <t>Granted total sum</t>
  </si>
  <si>
    <t>Translation title</t>
  </si>
  <si>
    <t xml:space="preserve">Belastar projektkod </t>
  </si>
  <si>
    <t>Beräknad utbetalning</t>
  </si>
  <si>
    <t>Bim</t>
  </si>
  <si>
    <t>Eriksson</t>
  </si>
  <si>
    <t>BABY BLUE</t>
  </si>
  <si>
    <t>Adults</t>
  </si>
  <si>
    <t>comics graphic novel</t>
  </si>
  <si>
    <t>ITALIAN</t>
  </si>
  <si>
    <t>Italy</t>
  </si>
  <si>
    <t>add editore srl</t>
  </si>
  <si>
    <t>Alessandro Storti</t>
  </si>
  <si>
    <t>GALAGO</t>
  </si>
  <si>
    <t>Matilda</t>
  </si>
  <si>
    <t>Ruta</t>
  </si>
  <si>
    <t>JORDBOK</t>
  </si>
  <si>
    <t>Children</t>
  </si>
  <si>
    <t>picturebook</t>
  </si>
  <si>
    <t>SPANISH AND CATALAN</t>
  </si>
  <si>
    <t>Spain</t>
  </si>
  <si>
    <t>ALBA EDITORIAL, S.L.U.</t>
  </si>
  <si>
    <t>Carmen Montes Cano, Blanca Busquets</t>
  </si>
  <si>
    <t>Natur &amp; Kultur</t>
  </si>
  <si>
    <t>LIBRO DE LA TIERRA</t>
  </si>
  <si>
    <t>Lydia</t>
  </si>
  <si>
    <t>Sandgren</t>
  </si>
  <si>
    <t>Samlade verk</t>
  </si>
  <si>
    <t>fiction</t>
  </si>
  <si>
    <t>Lithuanian</t>
  </si>
  <si>
    <t>Litauen</t>
  </si>
  <si>
    <t>Alma littera</t>
  </si>
  <si>
    <t>Laima Bareišiene</t>
  </si>
  <si>
    <t>Albert Bonniers Förlag</t>
  </si>
  <si>
    <t>Rinktiniai raštai</t>
  </si>
  <si>
    <t>Maria</t>
  </si>
  <si>
    <t>Frensborg</t>
  </si>
  <si>
    <t>Dag före röd dag</t>
  </si>
  <si>
    <t>German</t>
  </si>
  <si>
    <t>Switzerland</t>
  </si>
  <si>
    <t>Arche Literatur Verlag</t>
  </si>
  <si>
    <t>Karoline Hippe</t>
  </si>
  <si>
    <t>Kaunitz-Olsson</t>
  </si>
  <si>
    <t>Eine gute Frau</t>
  </si>
  <si>
    <t>Macedonian</t>
  </si>
  <si>
    <t>Macedonia</t>
  </si>
  <si>
    <t>ArtConnect Publishing</t>
  </si>
  <si>
    <t>Katerina Josifoska</t>
  </si>
  <si>
    <t>Alex</t>
  </si>
  <si>
    <t>Schulman</t>
  </si>
  <si>
    <t>Malma station</t>
  </si>
  <si>
    <t>Hungarian</t>
  </si>
  <si>
    <t>Hungary</t>
  </si>
  <si>
    <t>Athenaeum Kiadó Kft.</t>
  </si>
  <si>
    <t xml:space="preserve">Péter Papolczy </t>
  </si>
  <si>
    <t>Malma állomás</t>
  </si>
  <si>
    <t>Azar</t>
  </si>
  <si>
    <t>Mahloujian</t>
  </si>
  <si>
    <t xml:space="preserve">Vi lyser som guld </t>
  </si>
  <si>
    <t>nonfiction</t>
  </si>
  <si>
    <t>Farsi</t>
  </si>
  <si>
    <t>Sweden</t>
  </si>
  <si>
    <t>Baran International</t>
  </si>
  <si>
    <t>Azar Mahloujian</t>
  </si>
  <si>
    <t>Atals</t>
  </si>
  <si>
    <t>chon zar midarakhshim</t>
  </si>
  <si>
    <t>Johanna</t>
  </si>
  <si>
    <t>Thydell</t>
  </si>
  <si>
    <t>Emma</t>
  </si>
  <si>
    <t>AdBåge</t>
  </si>
  <si>
    <t>Dumma teckning!</t>
  </si>
  <si>
    <t>Italian</t>
  </si>
  <si>
    <t>Beisler Editore srl.</t>
  </si>
  <si>
    <t>Samanta K. Milton Knowles</t>
  </si>
  <si>
    <t>Alfabeta Bokförlag</t>
  </si>
  <si>
    <t>Stupido disegno!</t>
  </si>
  <si>
    <t>Adbåge</t>
  </si>
  <si>
    <t>Såret</t>
  </si>
  <si>
    <t xml:space="preserve">Farsi </t>
  </si>
  <si>
    <t>Bokförlaget Dar Al Muna AB</t>
  </si>
  <si>
    <t>Khosrow Razavi</t>
  </si>
  <si>
    <t>Raben &amp; Sjögren</t>
  </si>
  <si>
    <t>Barbro</t>
  </si>
  <si>
    <t>Lindgren</t>
  </si>
  <si>
    <t>Eva</t>
  </si>
  <si>
    <t>Lindström</t>
  </si>
  <si>
    <t>Nu leker vi ankungen</t>
  </si>
  <si>
    <t>Dari</t>
  </si>
  <si>
    <t>Masoud Zaher</t>
  </si>
  <si>
    <t>Oskar</t>
  </si>
  <si>
    <t>Kroon</t>
  </si>
  <si>
    <t>Vänta På Vind</t>
  </si>
  <si>
    <t>childrens fiction</t>
  </si>
  <si>
    <t>English</t>
  </si>
  <si>
    <t>Bonnier Books UK Ltd</t>
  </si>
  <si>
    <t>Annie Prime</t>
  </si>
  <si>
    <t>Brombergs Bokförlag</t>
  </si>
  <si>
    <t>Rhubarb Lemonade</t>
  </si>
  <si>
    <t>Cilla</t>
  </si>
  <si>
    <t>Jackert</t>
  </si>
  <si>
    <t>F SOM I SÄMST</t>
  </si>
  <si>
    <t>Young adults</t>
  </si>
  <si>
    <t>young adult literature</t>
  </si>
  <si>
    <t>Camelozampa Snc</t>
  </si>
  <si>
    <t>Rabén &amp; Sjögren</t>
  </si>
  <si>
    <t>A nessuno piace Jonna</t>
  </si>
  <si>
    <t>Bron</t>
  </si>
  <si>
    <t>Dutch</t>
  </si>
  <si>
    <t>Belgium</t>
  </si>
  <si>
    <t>Clavis Uitgeverij / Clavis Publishing</t>
  </si>
  <si>
    <t>Mijke Hadewey van Leersum</t>
  </si>
  <si>
    <t>Alfabeta Bokförlag AB</t>
  </si>
  <si>
    <t>De brug</t>
  </si>
  <si>
    <t>Jaga inte oss</t>
  </si>
  <si>
    <t>Jaag ons niet op</t>
  </si>
  <si>
    <t>Ulf</t>
  </si>
  <si>
    <t>Nilsson</t>
  </si>
  <si>
    <t>Gitte</t>
  </si>
  <si>
    <t>Spee</t>
  </si>
  <si>
    <t>Kommissarie Gordon: Det första fallet</t>
  </si>
  <si>
    <t>Datanova srl - LupoGuido</t>
  </si>
  <si>
    <t>Laura Cangemi</t>
  </si>
  <si>
    <t>Bonnier</t>
  </si>
  <si>
    <t>Il commissario Gordon e il caso delle nocciole scomparse</t>
  </si>
  <si>
    <t>Stark</t>
  </si>
  <si>
    <t>Kitty</t>
  </si>
  <si>
    <t>Crowther</t>
  </si>
  <si>
    <t>Rymlingarna</t>
  </si>
  <si>
    <t>Turkish</t>
  </si>
  <si>
    <t>Turkey</t>
  </si>
  <si>
    <t>Dinozor Çocuk Ayrinti Yayinlari</t>
  </si>
  <si>
    <t>Zeynep Tamer</t>
  </si>
  <si>
    <t>Lilla PiratFörlaget</t>
  </si>
  <si>
    <t>Kaçaklar</t>
  </si>
  <si>
    <t>Bea</t>
  </si>
  <si>
    <t>Uusma</t>
  </si>
  <si>
    <t>Expeditionen: min kärlekshistoria</t>
  </si>
  <si>
    <t>fully illustrated nonfiction</t>
  </si>
  <si>
    <t>Spanish</t>
  </si>
  <si>
    <t>Ediciones Menguantes</t>
  </si>
  <si>
    <t>Pontus Sánchez Giménez</t>
  </si>
  <si>
    <t>Norstedts</t>
  </si>
  <si>
    <t>La expedición</t>
  </si>
  <si>
    <t>Lisen</t>
  </si>
  <si>
    <t>Furan</t>
  </si>
  <si>
    <t>French</t>
  </si>
  <si>
    <t>France</t>
  </si>
  <si>
    <t>Editions Cambourakis</t>
  </si>
  <si>
    <t>Catherine Renaud</t>
  </si>
  <si>
    <t>Rabén Sjögren</t>
  </si>
  <si>
    <t>Les Pins</t>
  </si>
  <si>
    <t>Masoud</t>
  </si>
  <si>
    <t>Gharehbahgi</t>
  </si>
  <si>
    <t>Katternas ö</t>
  </si>
  <si>
    <t>Bokförlaget Opal</t>
  </si>
  <si>
    <t>L"Île aux chats</t>
  </si>
  <si>
    <t>I SKOGEN</t>
  </si>
  <si>
    <t>Aude Pasquier</t>
  </si>
  <si>
    <t>Dans les bois</t>
  </si>
  <si>
    <t>Elisabeth</t>
  </si>
  <si>
    <t>Åsbrink</t>
  </si>
  <si>
    <t xml:space="preserve">Portuguese </t>
  </si>
  <si>
    <t>Brazil</t>
  </si>
  <si>
    <t>Editora Âyiné</t>
  </si>
  <si>
    <t>LEONARDO SILVA</t>
  </si>
  <si>
    <t>Sven</t>
  </si>
  <si>
    <t>Lindqvist</t>
  </si>
  <si>
    <t>Utrota varenda jävel</t>
  </si>
  <si>
    <t>Brazilian portuguese</t>
  </si>
  <si>
    <t>Editora Fósforo (Matéria Escura Editora Ltda.)</t>
  </si>
  <si>
    <t>Guilherme da Silva Braga</t>
  </si>
  <si>
    <t>Bonniers</t>
  </si>
  <si>
    <t>Extermine todos os brutos</t>
  </si>
  <si>
    <t>Coco</t>
  </si>
  <si>
    <t>Moodyson</t>
  </si>
  <si>
    <t>Aldrig godnatt</t>
  </si>
  <si>
    <t>Brasil</t>
  </si>
  <si>
    <t>editora hipotética</t>
  </si>
  <si>
    <t xml:space="preserve">Kartago </t>
  </si>
  <si>
    <t>Boa Noite Jamais</t>
  </si>
  <si>
    <t>Linda</t>
  </si>
  <si>
    <t>Boström Knausgård</t>
  </si>
  <si>
    <t>Helioskatastrofen</t>
  </si>
  <si>
    <t>Editora Rua do Sabao (label Hiperborea)</t>
  </si>
  <si>
    <t>?Luciano Domingues Dutra?</t>
  </si>
  <si>
    <t>Modernista</t>
  </si>
  <si>
    <t>O desastre de Helios</t>
  </si>
  <si>
    <t>Jens</t>
  </si>
  <si>
    <t>Liljestrand</t>
  </si>
  <si>
    <t>Även om allt tar slut</t>
  </si>
  <si>
    <t>Editorial Planeta</t>
  </si>
  <si>
    <t>Ivette Miravitllas</t>
  </si>
  <si>
    <t xml:space="preserve">Albert Bonniers förlag </t>
  </si>
  <si>
    <t>Aunque todo acabe</t>
  </si>
  <si>
    <t>Elsa</t>
  </si>
  <si>
    <t>Beskow</t>
  </si>
  <si>
    <t>Ocke, Nutta och Pillerill</t>
  </si>
  <si>
    <t>Romanian</t>
  </si>
  <si>
    <t>Romania</t>
  </si>
  <si>
    <t>Editura Portocala Albastra</t>
  </si>
  <si>
    <t>Andreea Caleman</t>
  </si>
  <si>
    <t xml:space="preserve">Bonnier Carlsen </t>
  </si>
  <si>
    <t>Ghindoc, Runa ?i Sâmburel</t>
  </si>
  <si>
    <t>Jan</t>
  </si>
  <si>
    <t>Lööf</t>
  </si>
  <si>
    <t>Skrott-Nisse</t>
  </si>
  <si>
    <t>Nea Fier-Vechi</t>
  </si>
  <si>
    <t>Karin</t>
  </si>
  <si>
    <t>Boye</t>
  </si>
  <si>
    <t>Karin Boye's complete poetry</t>
  </si>
  <si>
    <t>poetry</t>
  </si>
  <si>
    <t>El Desvelo Ediciones</t>
  </si>
  <si>
    <t>Jesús García Rodríguez</t>
  </si>
  <si>
    <t>Public domain</t>
  </si>
  <si>
    <t>Karin Boye. Poesía completa (complete poetry)</t>
  </si>
  <si>
    <t>Liv</t>
  </si>
  <si>
    <t>Strömquist</t>
  </si>
  <si>
    <t>Astrologi</t>
  </si>
  <si>
    <t>fandango libri srl</t>
  </si>
  <si>
    <t>Samanta Milton Knowles</t>
  </si>
  <si>
    <t>Astrologia</t>
  </si>
  <si>
    <t>Erik</t>
  </si>
  <si>
    <t>Svetoft</t>
  </si>
  <si>
    <t>SPA</t>
  </si>
  <si>
    <t>USA</t>
  </si>
  <si>
    <t>Fantagraphics Books</t>
  </si>
  <si>
    <t>Melissa Bowers</t>
  </si>
  <si>
    <t>Sanatorium Förlag</t>
  </si>
  <si>
    <t>Balsam</t>
  </si>
  <si>
    <t>Karam</t>
  </si>
  <si>
    <t>Singulariteten</t>
  </si>
  <si>
    <t xml:space="preserve">English </t>
  </si>
  <si>
    <t>UK</t>
  </si>
  <si>
    <t>Fitzcarraldo Editions</t>
  </si>
  <si>
    <t>Saskia Vogel</t>
  </si>
  <si>
    <t xml:space="preserve">Norstedts </t>
  </si>
  <si>
    <t xml:space="preserve">The Singularity </t>
  </si>
  <si>
    <t>Elin</t>
  </si>
  <si>
    <t>Cullhed</t>
  </si>
  <si>
    <t>Eufori. En roman om Sylvia Plath</t>
  </si>
  <si>
    <t>Croatian</t>
  </si>
  <si>
    <t>Croatia</t>
  </si>
  <si>
    <t>Fraktura d.o.o.</t>
  </si>
  <si>
    <t>Lana Momirski</t>
  </si>
  <si>
    <t>Wahlström &amp; Widstrand</t>
  </si>
  <si>
    <t>Euforija</t>
  </si>
  <si>
    <t>Ingmar</t>
  </si>
  <si>
    <t>Bergman</t>
  </si>
  <si>
    <t>Enskilda Samtal</t>
  </si>
  <si>
    <t>Fulgencio Pimentel</t>
  </si>
  <si>
    <t>Marina Torres, Francisco Uriz</t>
  </si>
  <si>
    <t>Conversaciones íntimas</t>
  </si>
  <si>
    <t>Ia</t>
  </si>
  <si>
    <t>Genberg</t>
  </si>
  <si>
    <t>Detaljerna</t>
  </si>
  <si>
    <t>Gatopardo ediciones</t>
  </si>
  <si>
    <t>Gemma Pecharromán Miguel</t>
  </si>
  <si>
    <t>Los detalles</t>
  </si>
  <si>
    <t>En Fågeldag</t>
  </si>
  <si>
    <t>New Zealand</t>
  </si>
  <si>
    <t>Gecko Press</t>
  </si>
  <si>
    <t>Julia Marshall</t>
  </si>
  <si>
    <t xml:space="preserve">Alfabeta </t>
  </si>
  <si>
    <t>A Bird Day</t>
  </si>
  <si>
    <t>Thomas</t>
  </si>
  <si>
    <t>Tidholm</t>
  </si>
  <si>
    <t>Anna-Clara</t>
  </si>
  <si>
    <t>Isresan</t>
  </si>
  <si>
    <t>Alfabeta</t>
  </si>
  <si>
    <t>To the Ice</t>
  </si>
  <si>
    <t>HENA COM d.o.o. za nakladništvo</t>
  </si>
  <si>
    <t>Sara Profeta</t>
  </si>
  <si>
    <t>Weyler</t>
  </si>
  <si>
    <t>Detalji</t>
  </si>
  <si>
    <t>Nordqvist</t>
  </si>
  <si>
    <t>Tuppens minut</t>
  </si>
  <si>
    <t>Czech</t>
  </si>
  <si>
    <t>Czech Republic</t>
  </si>
  <si>
    <t>Host – vydavatelství, s.r.o.</t>
  </si>
  <si>
    <t>Jana Chmura-Svatošová</t>
  </si>
  <si>
    <t>Opal</t>
  </si>
  <si>
    <t>Kohoutova minuta</t>
  </si>
  <si>
    <t>Clara</t>
  </si>
  <si>
    <t>Törnvall</t>
  </si>
  <si>
    <t>Autisterna: om kvinnor på spektrat</t>
  </si>
  <si>
    <t>Petra Hesová</t>
  </si>
  <si>
    <t>Autistky: o ženách na spektru</t>
  </si>
  <si>
    <t>Cecilia</t>
  </si>
  <si>
    <t>Heikkilä</t>
  </si>
  <si>
    <t>Den sista utposten</t>
  </si>
  <si>
    <t>Slovak</t>
  </si>
  <si>
    <t>Slovakia</t>
  </si>
  <si>
    <t>IKAR, a.s.</t>
  </si>
  <si>
    <t>Simona Rehák</t>
  </si>
  <si>
    <t xml:space="preserve">Bonnierförlagen </t>
  </si>
  <si>
    <t>Najkrajšie miesto</t>
  </si>
  <si>
    <t>Lotta</t>
  </si>
  <si>
    <t>Geffenblad</t>
  </si>
  <si>
    <t>Tant sol</t>
  </si>
  <si>
    <t>il gatto verde</t>
  </si>
  <si>
    <t>Lilla piratförlaget ab</t>
  </si>
  <si>
    <t>amico sole</t>
  </si>
  <si>
    <t>Virke</t>
  </si>
  <si>
    <t>Fumi</t>
  </si>
  <si>
    <t>Koike</t>
  </si>
  <si>
    <t>Lilla molnet</t>
  </si>
  <si>
    <t>Ilaria Baldini, Francesca Sophie Giona</t>
  </si>
  <si>
    <t>piccola nuvola</t>
  </si>
  <si>
    <t>Stig</t>
  </si>
  <si>
    <t>Dagerman</t>
  </si>
  <si>
    <t>Dagsedlar</t>
  </si>
  <si>
    <t>Iperborea</t>
  </si>
  <si>
    <t>Fulvio Ferrari</t>
  </si>
  <si>
    <t>Breve è la vita di tutto quel che arde</t>
  </si>
  <si>
    <t>Jenny</t>
  </si>
  <si>
    <t>Jägerfeld</t>
  </si>
  <si>
    <t>MIN STORSLAGNA DÖD</t>
  </si>
  <si>
    <t>La mia morte gloriosa col botto</t>
  </si>
  <si>
    <t>Ekman</t>
  </si>
  <si>
    <t>Kerstin</t>
  </si>
  <si>
    <t>Löpa varg</t>
  </si>
  <si>
    <t>Carmen Giorgetti Cima</t>
  </si>
  <si>
    <t>Alla döda små djur</t>
  </si>
  <si>
    <t>Bonnierförlagen</t>
  </si>
  <si>
    <t>Tutti i cari animaletti</t>
  </si>
  <si>
    <t>Övergivenheten</t>
  </si>
  <si>
    <t>Alessandra Scali</t>
  </si>
  <si>
    <t>Bokförlaget Polaris</t>
  </si>
  <si>
    <t>Abbandono</t>
  </si>
  <si>
    <t>Frida</t>
  </si>
  <si>
    <t>Alexander</t>
  </si>
  <si>
    <t>Jansson</t>
  </si>
  <si>
    <t>Ishavspirater</t>
  </si>
  <si>
    <t>Japanese</t>
  </si>
  <si>
    <t>Japan</t>
  </si>
  <si>
    <t>Iwanami Shoten, Publishers</t>
  </si>
  <si>
    <t>Nana Yokono</t>
  </si>
  <si>
    <t>Kita no Hate no Kaizokutachi</t>
  </si>
  <si>
    <t>Pija</t>
  </si>
  <si>
    <t>Lindenbaum</t>
  </si>
  <si>
    <t>Vitvivan och Gullsippan</t>
  </si>
  <si>
    <t>Germany</t>
  </si>
  <si>
    <t>Klett Kinderbuch Verlag GmbH</t>
  </si>
  <si>
    <t>Jana Hemer</t>
  </si>
  <si>
    <t>Lilla Piratförlaget AB</t>
  </si>
  <si>
    <t>Der erste Schritt</t>
  </si>
  <si>
    <t>Loranga. Del 1 &amp; 2</t>
  </si>
  <si>
    <t>Slovene</t>
  </si>
  <si>
    <t>Slovenia</t>
  </si>
  <si>
    <t>KUD Sodobnost International</t>
  </si>
  <si>
    <t>Alexandra Natalie Zaleznik</t>
  </si>
  <si>
    <t>Loranga</t>
  </si>
  <si>
    <t>Ann-Helén</t>
  </si>
  <si>
    <t>Laestadius</t>
  </si>
  <si>
    <t>Stöld</t>
  </si>
  <si>
    <t>Kültür Yayinlari Is Türk A.S.</t>
  </si>
  <si>
    <t>Yonca Mete Soy</t>
  </si>
  <si>
    <t>Romanus &amp; Selling</t>
  </si>
  <si>
    <t>Çalinti</t>
  </si>
  <si>
    <t>Stina</t>
  </si>
  <si>
    <t>Wirsén</t>
  </si>
  <si>
    <t>BOK!</t>
  </si>
  <si>
    <t>Sverige</t>
  </si>
  <si>
    <t>Leetra Final S.A. de C.V.</t>
  </si>
  <si>
    <t>Rodrigo Humberto Pérez Mortera</t>
  </si>
  <si>
    <t>Bonnier Carlsen</t>
  </si>
  <si>
    <t>¡Libro!</t>
  </si>
  <si>
    <t>Lena</t>
  </si>
  <si>
    <t>Arro</t>
  </si>
  <si>
    <t>Anna</t>
  </si>
  <si>
    <t>Westin</t>
  </si>
  <si>
    <t>HEMERA NATTDOTTER. Spökgymnasten</t>
  </si>
  <si>
    <t>Azerbaijani</t>
  </si>
  <si>
    <t>Azerbaijan</t>
  </si>
  <si>
    <t>Libra kitab publishing house</t>
  </si>
  <si>
    <t>Krupasheva Tatyana Yurievna</t>
  </si>
  <si>
    <t>Bokförlaget OPAL</t>
  </si>
  <si>
    <t>HEMERA NATTDOTTER</t>
  </si>
  <si>
    <t>Libri Könyvkiadó Kft.</t>
  </si>
  <si>
    <t>Edit Petrikovics</t>
  </si>
  <si>
    <t>Részletek</t>
  </si>
  <si>
    <t>Quynh</t>
  </si>
  <si>
    <t>Tran</t>
  </si>
  <si>
    <t>Skugga och svalka</t>
  </si>
  <si>
    <t>England</t>
  </si>
  <si>
    <t>Lolli Editions</t>
  </si>
  <si>
    <t>Kira Josefsson</t>
  </si>
  <si>
    <t>Shade and Breeze</t>
  </si>
  <si>
    <t>Samlade dikter</t>
  </si>
  <si>
    <t xml:space="preserve">Greek </t>
  </si>
  <si>
    <t>Greece</t>
  </si>
  <si>
    <t>Macedonian Society for Arts and Culture</t>
  </si>
  <si>
    <t>DESPOINA KAITATZI-CHOULIOUMI</t>
  </si>
  <si>
    <t>Albert Bonniers förlag</t>
  </si>
  <si>
    <t>Selected Poems by Karin Boye</t>
  </si>
  <si>
    <t>Mattias</t>
  </si>
  <si>
    <t>Käck</t>
  </si>
  <si>
    <t>Ida</t>
  </si>
  <si>
    <t>Björs</t>
  </si>
  <si>
    <t>Tiden tar semester</t>
  </si>
  <si>
    <t>Arabic</t>
  </si>
  <si>
    <t>Jordan</t>
  </si>
  <si>
    <t>Majdalawi Masterpieces Publishing</t>
  </si>
  <si>
    <t>Flora Majdalawi</t>
  </si>
  <si>
    <t>Al waktu Fi Ijaza</t>
  </si>
  <si>
    <t>En fågeldag</t>
  </si>
  <si>
    <t>Flora Majdalawi, Flora Majdalawi, Flora Majdalawi</t>
  </si>
  <si>
    <t>Yamun Fi hayati Ousfour</t>
  </si>
  <si>
    <t>Peter</t>
  </si>
  <si>
    <t>Englund</t>
  </si>
  <si>
    <t>Onda nätters drömmar</t>
  </si>
  <si>
    <t>Marsilio Editori</t>
  </si>
  <si>
    <t>Andrea Mazza</t>
  </si>
  <si>
    <t>Natur och Kultur</t>
  </si>
  <si>
    <t>La svolta. Novembre 1942. I giorni che cambiarono il destino del mondo</t>
  </si>
  <si>
    <t>PETER</t>
  </si>
  <si>
    <t>ENGLUND</t>
  </si>
  <si>
    <t>GREEK</t>
  </si>
  <si>
    <t>METAICHMIO PUBLICATIONS S.A.</t>
  </si>
  <si>
    <t>GRIGORIS KONDYLIS</t>
  </si>
  <si>
    <t>NATUR &amp; KULTUR</t>
  </si>
  <si>
    <t>PATRIK</t>
  </si>
  <si>
    <t>SVENSSON</t>
  </si>
  <si>
    <t>Den lodande människan</t>
  </si>
  <si>
    <t xml:space="preserve">ANGELIKI NATSI </t>
  </si>
  <si>
    <t>ALBERT BONNIERS FÖRLAG</t>
  </si>
  <si>
    <t>SAGAN OM DEN LILLA FARBRORN</t>
  </si>
  <si>
    <t>Korean</t>
  </si>
  <si>
    <t>Republic of Korea</t>
  </si>
  <si>
    <t>Miseghy Children's Press</t>
  </si>
  <si>
    <t xml:space="preserve">Yu-jin Lee </t>
  </si>
  <si>
    <t>Karneval förlag</t>
  </si>
  <si>
    <t>Tale of the Tiny Man</t>
  </si>
  <si>
    <t>Partik</t>
  </si>
  <si>
    <t>Svensson</t>
  </si>
  <si>
    <t>Ålevangeliet</t>
  </si>
  <si>
    <t>Hebrew</t>
  </si>
  <si>
    <t>Israel</t>
  </si>
  <si>
    <t>Modan Publishing House</t>
  </si>
  <si>
    <t>Dana Caspi</t>
  </si>
  <si>
    <t>Ålevengeliet</t>
  </si>
  <si>
    <t>Johan</t>
  </si>
  <si>
    <t>Rundberg</t>
  </si>
  <si>
    <t>Nattkorpen</t>
  </si>
  <si>
    <t>Mondadori Libri Spa / Rizzoli Libri</t>
  </si>
  <si>
    <t>Francesca Sophie Giona</t>
  </si>
  <si>
    <t>Il corvo della notte</t>
  </si>
  <si>
    <t>Lars</t>
  </si>
  <si>
    <t>Gustafsson</t>
  </si>
  <si>
    <t>En biodlares död</t>
  </si>
  <si>
    <t>Catalan</t>
  </si>
  <si>
    <t>Nits Blanques Edicions</t>
  </si>
  <si>
    <t>Carolina Moreno</t>
  </si>
  <si>
    <t>La mort de l"apicultor</t>
  </si>
  <si>
    <t>OKTOBERBARN</t>
  </si>
  <si>
    <t xml:space="preserve">NLN, s. r. o. </t>
  </si>
  <si>
    <t>Romana Svachova</t>
  </si>
  <si>
    <t>Jiskra</t>
  </si>
  <si>
    <t>Johanne</t>
  </si>
  <si>
    <t>Lykke Holm</t>
  </si>
  <si>
    <t>Strega</t>
  </si>
  <si>
    <t>Italia</t>
  </si>
  <si>
    <t>NN Editore</t>
  </si>
  <si>
    <t>Andrea Stringhetti</t>
  </si>
  <si>
    <t>Arbetsboken 1975-2001</t>
  </si>
  <si>
    <t>SPANISH</t>
  </si>
  <si>
    <t>NÓRDICA LIBROS, S. L.</t>
  </si>
  <si>
    <t>CARMEN MONTES CANO</t>
  </si>
  <si>
    <t>NORSTEDTS</t>
  </si>
  <si>
    <t>CUADERNO DE TRABAJO (1975-2001)</t>
  </si>
  <si>
    <t>Conny</t>
  </si>
  <si>
    <t>Palmkvist</t>
  </si>
  <si>
    <t>FYRA MINUTER ÖVER TOLV</t>
  </si>
  <si>
    <t>Albanian</t>
  </si>
  <si>
    <t>Albania</t>
  </si>
  <si>
    <t>OMBRA GVG - PUBLISHING HOUSE</t>
  </si>
  <si>
    <t xml:space="preserve">Anica Docaj Bajrami </t>
  </si>
  <si>
    <t>Katër minuta pas mesnate</t>
  </si>
  <si>
    <t>Bulgarian</t>
  </si>
  <si>
    <t>Bulgaria</t>
  </si>
  <si>
    <t>Orange International AD</t>
  </si>
  <si>
    <t>Stella Djelepova</t>
  </si>
  <si>
    <t>Weyler Förlag</t>
  </si>
  <si>
    <t>Bo R</t>
  </si>
  <si>
    <t>Holmberg</t>
  </si>
  <si>
    <t xml:space="preserve">Eva </t>
  </si>
  <si>
    <t>En dag med Johnny</t>
  </si>
  <si>
    <t>Orecchio acerbo</t>
  </si>
  <si>
    <t>Maria Valeria D'avino</t>
  </si>
  <si>
    <t xml:space="preserve">Alfabeta Bokförlag </t>
  </si>
  <si>
    <t xml:space="preserve">Un giorno con Johnny </t>
  </si>
  <si>
    <t>Sara</t>
  </si>
  <si>
    <t>Lundberg</t>
  </si>
  <si>
    <t>Glömdagen</t>
  </si>
  <si>
    <t>Maria Valeria D"avino</t>
  </si>
  <si>
    <t>Mirando Bok</t>
  </si>
  <si>
    <t>Il giorno delle dimenticanze</t>
  </si>
  <si>
    <t>Joanna</t>
  </si>
  <si>
    <t>Hellgren</t>
  </si>
  <si>
    <t>Min mamma är snabbare än din!</t>
  </si>
  <si>
    <t>Lilla Piratförlaget</t>
  </si>
  <si>
    <t>Mia mamma è più veloce della tua</t>
  </si>
  <si>
    <t>Hansson</t>
  </si>
  <si>
    <t>Au pair</t>
  </si>
  <si>
    <t>Serbian</t>
  </si>
  <si>
    <t>Serbia</t>
  </si>
  <si>
    <t>Partizanska knjiga</t>
  </si>
  <si>
    <t>Jelena Loma</t>
  </si>
  <si>
    <t>Natur&amp;Kultur</t>
  </si>
  <si>
    <t>Dadilja</t>
  </si>
  <si>
    <t xml:space="preserve">Piper Verlag GmbH </t>
  </si>
  <si>
    <t>Hedwig M. Binder</t>
  </si>
  <si>
    <t>Wolfslichter</t>
  </si>
  <si>
    <t>JESSICA</t>
  </si>
  <si>
    <t>SCHIEFAUER</t>
  </si>
  <si>
    <t xml:space="preserve">Bärarna </t>
  </si>
  <si>
    <t>Polar Egyesület</t>
  </si>
  <si>
    <t>Ágnes Isztrayné Teplán</t>
  </si>
  <si>
    <t>Romanus and Selling</t>
  </si>
  <si>
    <t>A hordozók</t>
  </si>
  <si>
    <t>Profil knjiga d.o.o.</t>
  </si>
  <si>
    <t>Edin Badic</t>
  </si>
  <si>
    <t>AKO SVE I NESTANE</t>
  </si>
  <si>
    <t>Prozoretz Publishing House</t>
  </si>
  <si>
    <t>Anyuta Kacheva</t>
  </si>
  <si>
    <t>Var är min syster?</t>
  </si>
  <si>
    <t>Georgian</t>
  </si>
  <si>
    <t>Georgia</t>
  </si>
  <si>
    <t>Publishing House Pegasus</t>
  </si>
  <si>
    <t>Dimitri Gogolashvili</t>
  </si>
  <si>
    <t>Opal AB</t>
  </si>
  <si>
    <t>Sad aris chemi daiko? (Unfortunately, your program does not read Georgian fonts)</t>
  </si>
  <si>
    <t>Ellen</t>
  </si>
  <si>
    <t>Key</t>
  </si>
  <si>
    <t>BARNETS ÅRHUNDRADE II</t>
  </si>
  <si>
    <t xml:space="preserve">Czech </t>
  </si>
  <si>
    <t>Czech Rep.</t>
  </si>
  <si>
    <t>Publishing House Portal</t>
  </si>
  <si>
    <t>Viola Somogyi</t>
  </si>
  <si>
    <t>Století nového dítete</t>
  </si>
  <si>
    <t>United Kingdom</t>
  </si>
  <si>
    <t>Pushkin Press</t>
  </si>
  <si>
    <t>Agnes Broome</t>
  </si>
  <si>
    <t>Collected Works</t>
  </si>
  <si>
    <t>Astrid</t>
  </si>
  <si>
    <t>Ronja Rövardotter</t>
  </si>
  <si>
    <t>Galician</t>
  </si>
  <si>
    <t>Rinoceronte Editora, S.L.U.</t>
  </si>
  <si>
    <t>David Álvarez Martínez</t>
  </si>
  <si>
    <t>Ronia, a filla do bandoleiro</t>
  </si>
  <si>
    <t>Mästerdetektiven Blomkvist</t>
  </si>
  <si>
    <t>Marta Cristina Dahlgren Thorsell</t>
  </si>
  <si>
    <t>O superdetective Blomkvist</t>
  </si>
  <si>
    <t>Ilon</t>
  </si>
  <si>
    <t>Wikland</t>
  </si>
  <si>
    <t>Nar Lisabet pillade in en ärta i näsan</t>
  </si>
  <si>
    <t>SC Cartea Copiilor SRL</t>
  </si>
  <si>
    <t>Raben&amp;Sjogren</t>
  </si>
  <si>
    <t>Lisabet si bobul de mazare</t>
  </si>
  <si>
    <t>Smirnoff</t>
  </si>
  <si>
    <t>Jag for ner till bror</t>
  </si>
  <si>
    <t>Scolar Kiadó Kft.</t>
  </si>
  <si>
    <t>Bence Patat</t>
  </si>
  <si>
    <t>Lementem a testvérhez</t>
  </si>
  <si>
    <t>MITT STORSLAGNA LIV</t>
  </si>
  <si>
    <t>Chinese</t>
  </si>
  <si>
    <t>China</t>
  </si>
  <si>
    <t>SHAANXI FUTURE PRESS CO.,LTD.</t>
  </si>
  <si>
    <t>Qing Zhao</t>
  </si>
  <si>
    <t>R.North Macedonia</t>
  </si>
  <si>
    <t>SHKUPI Publishing House</t>
  </si>
  <si>
    <t>Sokol Demaku</t>
  </si>
  <si>
    <t>Weyler förlag</t>
  </si>
  <si>
    <t>Detajet</t>
  </si>
  <si>
    <t>Ann-Helen</t>
  </si>
  <si>
    <t>Canada</t>
  </si>
  <si>
    <t>Simon &amp; Schuster Canada</t>
  </si>
  <si>
    <t>Rachel Willson-Broyles</t>
  </si>
  <si>
    <t>Stolen</t>
  </si>
  <si>
    <t>Netherlands</t>
  </si>
  <si>
    <t>Singel Uitgeverijen</t>
  </si>
  <si>
    <t>Kim Liebrand</t>
  </si>
  <si>
    <t xml:space="preserve">Bonniers </t>
  </si>
  <si>
    <t>Uitroeien dei beesten</t>
  </si>
  <si>
    <t>Jasper Popma</t>
  </si>
  <si>
    <t>Autisten</t>
  </si>
  <si>
    <t>Anders</t>
  </si>
  <si>
    <t>Sparring</t>
  </si>
  <si>
    <t>Per</t>
  </si>
  <si>
    <t>Gustavsson</t>
  </si>
  <si>
    <t>Familjen Knyckertz och Ismans hemlighet</t>
  </si>
  <si>
    <t>Sinnos soc. cooperativa</t>
  </si>
  <si>
    <t>La famiglia Sgraffignoni - Il segreto di Paul Iziotto</t>
  </si>
  <si>
    <t>Sjöberg</t>
  </si>
  <si>
    <t>Djuren som hjälper oss</t>
  </si>
  <si>
    <t>Korea</t>
  </si>
  <si>
    <t>Springsunshine Publishing Co.</t>
  </si>
  <si>
    <t>Ah-Young Kim</t>
  </si>
  <si>
    <t>BOKFÖRLAGET OPAL</t>
  </si>
  <si>
    <t>Höglund</t>
  </si>
  <si>
    <t>Andersson</t>
  </si>
  <si>
    <t>Om detta talar man endast med kaniner</t>
  </si>
  <si>
    <t>Macedonian language</t>
  </si>
  <si>
    <t>North Macedonia</t>
  </si>
  <si>
    <t>Templum</t>
  </si>
  <si>
    <t>Iskra Badeva</t>
  </si>
  <si>
    <t>Lisa, Johanna, Sara</t>
  </si>
  <si>
    <t>Bjärbo, Lindbäck, Ohlsson</t>
  </si>
  <si>
    <t>Jobbiga tjejer</t>
  </si>
  <si>
    <t xml:space="preserve">Ukrainian </t>
  </si>
  <si>
    <t>Ukraine</t>
  </si>
  <si>
    <t>The Old Lion Publishing House</t>
  </si>
  <si>
    <t>Sofiya Volkovetska</t>
  </si>
  <si>
    <t>John</t>
  </si>
  <si>
    <t>Ajvide Lindqvist</t>
  </si>
  <si>
    <t>Verkligheten</t>
  </si>
  <si>
    <t>Brazilian Portuguese</t>
  </si>
  <si>
    <t>Tordesilhas (an imprint of Alaúde Editorial LTDA.)</t>
  </si>
  <si>
    <t>Ordfront Stockholm</t>
  </si>
  <si>
    <t>A realidade</t>
  </si>
  <si>
    <t>Åsa, Mårten</t>
  </si>
  <si>
    <t>Wikforss, Wikforss</t>
  </si>
  <si>
    <t>Därför Demokrati - om kunskapen och folkstyret</t>
  </si>
  <si>
    <t>Typotex Publishing Ltd.</t>
  </si>
  <si>
    <t>Beata Dobosi</t>
  </si>
  <si>
    <t>Fri Tanke</t>
  </si>
  <si>
    <t>Demokrácia, tudásról és kormányzásról</t>
  </si>
  <si>
    <t>The Netherlands</t>
  </si>
  <si>
    <t>Uitgeverij De Bezige Bij</t>
  </si>
  <si>
    <t>Janny Middelbeek-Oortgiesen</t>
  </si>
  <si>
    <t>De details</t>
  </si>
  <si>
    <t>Angélique de Kroon</t>
  </si>
  <si>
    <t>Station Malma</t>
  </si>
  <si>
    <t>Moa</t>
  </si>
  <si>
    <t>Romanova</t>
  </si>
  <si>
    <t>Alltid fucka upp</t>
  </si>
  <si>
    <t>V.B.Z. Ltd.</t>
  </si>
  <si>
    <t>Željka Cernok</t>
  </si>
  <si>
    <t>Kartago förlag</t>
  </si>
  <si>
    <t>Cudakinja</t>
  </si>
  <si>
    <t>Min storslagna kärlek</t>
  </si>
  <si>
    <t>Estonian</t>
  </si>
  <si>
    <t>Estonia</t>
  </si>
  <si>
    <t>Varrak Publishers</t>
  </si>
  <si>
    <t>Kadi-Riin Haasma</t>
  </si>
  <si>
    <t>Minu suurejooneline armastus</t>
  </si>
  <si>
    <t>Maarja Aaloe</t>
  </si>
  <si>
    <t>Sild</t>
  </si>
  <si>
    <t>Brorsan är kung</t>
  </si>
  <si>
    <t>Verlag Freies Geistesleben &amp; Urachhaus GmbH</t>
  </si>
  <si>
    <t>Susanne Dahmann</t>
  </si>
  <si>
    <t>Beste Brüder</t>
  </si>
  <si>
    <t>Åsa</t>
  </si>
  <si>
    <t>Grennvall</t>
  </si>
  <si>
    <t>Min Kattresa</t>
  </si>
  <si>
    <t xml:space="preserve">Korean </t>
  </si>
  <si>
    <t xml:space="preserve">Woorinabi Publishing Co. </t>
  </si>
  <si>
    <t>Mi-sook Skriva Kim</t>
  </si>
  <si>
    <t>Syster Förlag</t>
  </si>
  <si>
    <t>Polish</t>
  </si>
  <si>
    <t>Poland</t>
  </si>
  <si>
    <t>Wydawnictwo Kobiece sp. z o.o.</t>
  </si>
  <si>
    <t>Natalia Kolaczek</t>
  </si>
  <si>
    <t>To tylko kradziez</t>
  </si>
  <si>
    <t>Fågeln i mig flyger vart den vill</t>
  </si>
  <si>
    <t>Wytwórnia</t>
  </si>
  <si>
    <t>Anna Czernow</t>
  </si>
  <si>
    <t>Mirando</t>
  </si>
  <si>
    <t>Ptak we mnie leci tam, gdzie chce</t>
  </si>
  <si>
    <t>ISRESAN</t>
  </si>
  <si>
    <t>Založba Zala/Zala Publishing (Zalozba Zala, Mateja Suznik, s. p.)</t>
  </si>
  <si>
    <t>Danni Strazar</t>
  </si>
  <si>
    <t>Ekspedicija na ledu  (working title)</t>
  </si>
  <si>
    <t>Selma</t>
  </si>
  <si>
    <t>Lagerlöf</t>
  </si>
  <si>
    <t>Nils Holgerssons underbara resa genom Sverige</t>
  </si>
  <si>
    <t>Armenian</t>
  </si>
  <si>
    <t>Armenia</t>
  </si>
  <si>
    <t>Zangak Publishing House</t>
  </si>
  <si>
    <t>Ashkhen Bakhchinyan</t>
  </si>
  <si>
    <t>Bonniers Folkbibliotek</t>
  </si>
  <si>
    <t>Zavod Stripolis</t>
  </si>
  <si>
    <t>Mita Gustincic Pahor</t>
  </si>
  <si>
    <t>Pomatchana</t>
  </si>
  <si>
    <t>Stridsberg</t>
  </si>
  <si>
    <t>Beckomberga. Ode till min familj</t>
  </si>
  <si>
    <t>Latvian</t>
  </si>
  <si>
    <t>Latvija</t>
  </si>
  <si>
    <t>Zvaigzne ABC Publishers Ltd.</t>
  </si>
  <si>
    <t>Dace Denina</t>
  </si>
  <si>
    <t>Albert Bonniers Forlag</t>
  </si>
  <si>
    <t>Milestibas gravitacija</t>
  </si>
  <si>
    <t>Hjalmar</t>
  </si>
  <si>
    <t>Söderberg</t>
  </si>
  <si>
    <t xml:space="preserve">Den allvarsamma leken </t>
  </si>
  <si>
    <t>simple Chinese</t>
  </si>
  <si>
    <t>China International Radio Press Co.,Ltd.</t>
  </si>
  <si>
    <t>Ye Wang</t>
  </si>
  <si>
    <t>Telegram Bokförlag AB</t>
  </si>
  <si>
    <t>David</t>
  </si>
  <si>
    <t>Sundin</t>
  </si>
  <si>
    <t>Alexis</t>
  </si>
  <si>
    <t>Holmqvist</t>
  </si>
  <si>
    <t>BOKEN SOM INTE VILLE BLI LÄST</t>
  </si>
  <si>
    <t>Petrine knjige d.o.o.</t>
  </si>
  <si>
    <t>Knjiga koja nije htjela biti procitana</t>
  </si>
  <si>
    <t>Boken som inte ville bli läst</t>
  </si>
  <si>
    <t>Somali</t>
  </si>
  <si>
    <t>SomaBooks</t>
  </si>
  <si>
    <t>Musa M. Isse</t>
  </si>
  <si>
    <t>Salomonsson Agency</t>
  </si>
  <si>
    <t>Buuggii aan rabin in la akhriyo</t>
  </si>
  <si>
    <t>Översättare</t>
  </si>
  <si>
    <t>Svenskt  förlag</t>
  </si>
  <si>
    <t>Utgivning original</t>
  </si>
  <si>
    <t>Utgivning översättning</t>
  </si>
  <si>
    <t>Beslut summa översättning</t>
  </si>
  <si>
    <t>Beslut summa produktionsstöd</t>
  </si>
  <si>
    <t>Beslut summa totalt</t>
  </si>
  <si>
    <t>Titel i översättning</t>
  </si>
  <si>
    <t>Belastar projektkod</t>
  </si>
  <si>
    <t>Nina Aspen</t>
  </si>
  <si>
    <t>Livets tynne vegger</t>
  </si>
  <si>
    <t>Christine Thorel</t>
  </si>
  <si>
    <t>Naisia autismin kirjoilla</t>
  </si>
  <si>
    <t>Ása Højgaard Ellefsen</t>
  </si>
  <si>
    <t>Comedy Queen</t>
  </si>
  <si>
    <t>Andrea Fehlauer</t>
  </si>
  <si>
    <t>Detaljerne</t>
  </si>
  <si>
    <t>Siri Ranva Hjelm Jacobsen</t>
  </si>
  <si>
    <t>Rød sol</t>
  </si>
  <si>
    <t>Alt om Kjersti</t>
  </si>
  <si>
    <t>Hilde Matre Larsen</t>
  </si>
  <si>
    <t>Bare rumper på stranda</t>
  </si>
  <si>
    <t>Ingelin Røssland</t>
  </si>
  <si>
    <t>Lilla Piratförlaget/ Gilla Böcker</t>
  </si>
  <si>
    <t xml:space="preserve">Vanskelige jenter </t>
  </si>
  <si>
    <t>Bodil Engen</t>
  </si>
  <si>
    <t xml:space="preserve">Weyler förlag </t>
  </si>
  <si>
    <t>Detaljene</t>
  </si>
  <si>
    <t>Djevelgrepet</t>
  </si>
  <si>
    <t>Ísak Harðarson</t>
  </si>
  <si>
    <t xml:space="preserve">Dugðu eða drepstu </t>
  </si>
  <si>
    <t>Katriina Huttunen</t>
  </si>
  <si>
    <t>Ordfront</t>
  </si>
  <si>
    <t>Ystävällisyys</t>
  </si>
  <si>
    <t>Gøril Eldøen</t>
  </si>
  <si>
    <t>Polaris</t>
  </si>
  <si>
    <t>Koryfeene</t>
  </si>
  <si>
    <t>Trude Marstein</t>
  </si>
  <si>
    <t>Brød og melk</t>
  </si>
  <si>
    <t>Andreas Eilert Østby</t>
  </si>
  <si>
    <t>Malma stasjon</t>
  </si>
  <si>
    <t>Ole Lindegård Henriksen</t>
  </si>
  <si>
    <t>Absint - historien om en blåmejse</t>
  </si>
  <si>
    <t>Anders Johansen</t>
  </si>
  <si>
    <t>Babetta</t>
  </si>
  <si>
    <t>Tor Tveite</t>
  </si>
  <si>
    <t>På sporet av all verdens språk</t>
  </si>
  <si>
    <t xml:space="preserve">Jákup í Skemmuni  </t>
  </si>
  <si>
    <t>Kærleiki</t>
  </si>
  <si>
    <t>Översättningsstöd Nordiskt, tredje fördelningen 2022 - BESLUTSBILAGA 1</t>
  </si>
  <si>
    <t>KUR 2022/11456</t>
  </si>
  <si>
    <t>Författare efternamn</t>
  </si>
  <si>
    <t>Illustratör förnamn</t>
  </si>
  <si>
    <t>Illustratör efternamn</t>
  </si>
  <si>
    <t>Titel</t>
  </si>
  <si>
    <t>Målgrupp</t>
  </si>
  <si>
    <t>Målspråk</t>
  </si>
  <si>
    <t>Sökande</t>
  </si>
  <si>
    <t>Burton</t>
  </si>
  <si>
    <t>Livets tunna väggar</t>
  </si>
  <si>
    <t>Norwegian</t>
  </si>
  <si>
    <t>Agenda Res Publica Media AS</t>
  </si>
  <si>
    <t>Autisterna - om kvinnor på spektrat</t>
  </si>
  <si>
    <t>Finnish</t>
  </si>
  <si>
    <t>Atena / Otava Oy</t>
  </si>
  <si>
    <t>Faroese</t>
  </si>
  <si>
    <t>Bókadeild Føroya Lærarafelags (BFL)</t>
  </si>
  <si>
    <t>Danish</t>
  </si>
  <si>
    <t>C.E.G. Gads Forlag</t>
  </si>
  <si>
    <t>Röd sol</t>
  </si>
  <si>
    <t>Hedlund</t>
  </si>
  <si>
    <t>Katarina</t>
  </si>
  <si>
    <t>Strömgård</t>
  </si>
  <si>
    <t>Allt om Kerstin</t>
  </si>
  <si>
    <t>Cappelen Damm AS</t>
  </si>
  <si>
    <t>Leone</t>
  </si>
  <si>
    <t>Bettina</t>
  </si>
  <si>
    <t>Johansson</t>
  </si>
  <si>
    <t>Bara rumpor på stranden</t>
  </si>
  <si>
    <t>Lindbäck, Bjärbo, Ohlsson</t>
  </si>
  <si>
    <t>Lisa</t>
  </si>
  <si>
    <t>Bjärbo</t>
  </si>
  <si>
    <t xml:space="preserve">Detaljerna </t>
  </si>
  <si>
    <t xml:space="preserve">Forlaget Oktober AS </t>
  </si>
  <si>
    <t>Wolff</t>
  </si>
  <si>
    <t>Djävulsgreppet</t>
  </si>
  <si>
    <t xml:space="preserve">Norwegian </t>
  </si>
  <si>
    <t>Adolfsson</t>
  </si>
  <si>
    <t>Spring eller dö</t>
  </si>
  <si>
    <t>Icelandic</t>
  </si>
  <si>
    <t>Forlagid</t>
  </si>
  <si>
    <t>Vänligheten</t>
  </si>
  <si>
    <t>Gummerus Publishers</t>
  </si>
  <si>
    <t>Koryféerna</t>
  </si>
  <si>
    <t>GYLDENDAL NORSK FORLAG AS</t>
  </si>
  <si>
    <t>Ramqvist</t>
  </si>
  <si>
    <t>Bröd och mjölk</t>
  </si>
  <si>
    <t>Rådström</t>
  </si>
  <si>
    <t>Catharina</t>
  </si>
  <si>
    <t>Günther-Rådström</t>
  </si>
  <si>
    <t>Absint - Historien om en blåmes</t>
  </si>
  <si>
    <t>Jensen &amp; Dalgaard I/S</t>
  </si>
  <si>
    <t>Wähä</t>
  </si>
  <si>
    <t>Modtryk</t>
  </si>
  <si>
    <t>På vandring i språkens fotspår</t>
  </si>
  <si>
    <t>Pax Forlag AS</t>
  </si>
  <si>
    <t>Kallifatides</t>
  </si>
  <si>
    <t>Kärleken</t>
  </si>
  <si>
    <t>Sprotin</t>
  </si>
  <si>
    <t>Depurð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</si>
</sst>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D]mmmm\ /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theme="9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/>
      </right>
      <top style="thin">
        <color theme="9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4">
    <xf numFmtId="0" fontId="0" fillId="0" borderId="0" xfId="0"/>
    <xf numFmtId="17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3" fontId="19" fillId="34" borderId="10" xfId="0" applyNumberFormat="1" applyFont="1" applyFill="1" applyBorder="1" applyAlignment="1">
      <alignment wrapText="1"/>
    </xf>
    <xf numFmtId="3" fontId="19" fillId="34" borderId="10" xfId="0" applyNumberFormat="1" applyFont="1" applyFill="1" applyBorder="1" applyAlignment="1">
      <alignment horizontal="left" wrapText="1"/>
    </xf>
    <xf numFmtId="0" fontId="18" fillId="33" borderId="10" xfId="0" applyFont="1" applyFill="1" applyBorder="1" applyAlignment="1">
      <alignment wrapText="1"/>
    </xf>
    <xf numFmtId="3" fontId="19" fillId="35" borderId="10" xfId="0" applyNumberFormat="1" applyFont="1" applyFill="1" applyBorder="1" applyAlignment="1">
      <alignment wrapText="1"/>
    </xf>
    <xf numFmtId="164" fontId="19" fillId="34" borderId="10" xfId="0" applyNumberFormat="1" applyFont="1" applyFill="1" applyBorder="1" applyAlignment="1">
      <alignment horizontal="center" wrapText="1"/>
    </xf>
    <xf numFmtId="3" fontId="18" fillId="35" borderId="10" xfId="0" applyNumberFormat="1" applyFont="1" applyFill="1" applyBorder="1" applyAlignment="1">
      <alignment horizontal="center" wrapText="1"/>
    </xf>
    <xf numFmtId="0" fontId="18" fillId="35" borderId="10" xfId="0" applyFont="1" applyFill="1" applyBorder="1" applyAlignment="1">
      <alignment horizontal="center" wrapText="1"/>
    </xf>
    <xf numFmtId="3" fontId="18" fillId="34" borderId="11" xfId="0" applyNumberFormat="1" applyFont="1" applyFill="1" applyBorder="1" applyAlignment="1">
      <alignment wrapText="1"/>
    </xf>
    <xf numFmtId="0" fontId="13" fillId="0" borderId="10" xfId="0" applyFont="1" applyBorder="1" applyAlignment="1">
      <alignment wrapText="1"/>
    </xf>
    <xf numFmtId="0" fontId="0" fillId="35" borderId="0" xfId="0" applyFill="1" applyAlignment="1">
      <alignment wrapText="1"/>
    </xf>
    <xf numFmtId="3" fontId="0" fillId="35" borderId="0" xfId="0" applyNumberFormat="1" applyFill="1"/>
    <xf numFmtId="0" fontId="0" fillId="36" borderId="0" xfId="0" applyFill="1" applyAlignment="1">
      <alignment wrapText="1"/>
    </xf>
    <xf numFmtId="0" fontId="20" fillId="0" borderId="0" xfId="0" applyFont="1" applyAlignment="1">
      <alignment wrapText="1"/>
    </xf>
    <xf numFmtId="14" fontId="0" fillId="0" borderId="0" xfId="0" applyNumberFormat="1"/>
    <xf numFmtId="14" fontId="16" fillId="0" borderId="0" xfId="0" applyNumberFormat="1" applyFont="1" applyAlignment="1">
      <alignment wrapText="1"/>
    </xf>
    <xf numFmtId="0" fontId="16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3" fontId="18" fillId="37" borderId="12" xfId="0" applyNumberFormat="1" applyFont="1" applyFill="1" applyBorder="1" applyAlignment="1">
      <alignment horizontal="center" wrapText="1"/>
    </xf>
    <xf numFmtId="0" fontId="18" fillId="37" borderId="12" xfId="0" applyFont="1" applyFill="1" applyBorder="1" applyAlignment="1">
      <alignment horizontal="center" wrapText="1"/>
    </xf>
    <xf numFmtId="0" fontId="21" fillId="38" borderId="0" xfId="0" applyFont="1" applyFill="1" applyAlignment="1">
      <alignment wrapText="1"/>
    </xf>
    <xf numFmtId="0" fontId="18" fillId="38" borderId="0" xfId="0" applyFont="1" applyFill="1" applyAlignment="1">
      <alignment horizontal="center" wrapText="1"/>
    </xf>
    <xf numFmtId="0" fontId="22" fillId="0" borderId="0" xfId="0" applyFont="1" applyAlignment="1">
      <alignment wrapText="1"/>
    </xf>
    <xf numFmtId="3" fontId="0" fillId="37" borderId="0" xfId="0" applyNumberFormat="1" applyFill="1"/>
    <xf numFmtId="0" fontId="23" fillId="0" borderId="0" xfId="0" applyFont="1"/>
    <xf numFmtId="0" fontId="18" fillId="0" borderId="0" xfId="0" applyFont="1" applyAlignment="1">
      <alignment horizontal="left" wrapText="1"/>
    </xf>
    <xf numFmtId="0" fontId="18" fillId="37" borderId="0" xfId="0" applyFont="1" applyFill="1" applyAlignment="1">
      <alignment wrapText="1"/>
    </xf>
    <xf numFmtId="0" fontId="0" fillId="37" borderId="0" xfId="0" applyFill="1" applyAlignment="1">
      <alignment wrapText="1"/>
    </xf>
    <xf numFmtId="3" fontId="16" fillId="39" borderId="13" xfId="0" applyNumberFormat="1" applyFont="1" applyFill="1" applyBorder="1"/>
    <xf numFmtId="3" fontId="16" fillId="39" borderId="14" xfId="0" applyNumberFormat="1" applyFont="1" applyFill="1" applyBorder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31"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22" formatCode="mmm/yy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</dxf>
    <dxf>
      <alignment vertical="bottom" textRotation="0" wrapText="1" justifyLastLine="0" shrinkToFit="0" readingOrder="0"/>
    </dxf>
    <dxf>
      <fill>
        <patternFill patternType="solid">
          <fgColor indexed="64"/>
          <bgColor rgb="FFFFFF00"/>
        </patternFill>
      </fill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A4:S118" totalsRowShown="0">
  <autoFilter ref="A4:S118" xr:uid="{00000000-0009-0000-0100-000001000000}"/>
  <sortState xmlns:xlrd2="http://schemas.microsoft.com/office/spreadsheetml/2017/richdata2" ref="A5:Q118">
    <sortCondition ref="J5:J118"/>
    <sortCondition ref="B5:B118"/>
  </sortState>
  <tableColumns count="19">
    <tableColumn id="2" xr3:uid="{00000000-0010-0000-0000-000002000000}" name="Author First name" dataDxfId="30"/>
    <tableColumn id="3" xr3:uid="{00000000-0010-0000-0000-000003000000}" name="Author Last name" dataDxfId="29"/>
    <tableColumn id="4" xr3:uid="{00000000-0010-0000-0000-000004000000}" name="Illustrator First name" dataDxfId="28"/>
    <tableColumn id="5" xr3:uid="{00000000-0010-0000-0000-000005000000}" name="Illustrator Last name" dataDxfId="27"/>
    <tableColumn id="6" xr3:uid="{00000000-0010-0000-0000-000006000000}" name="Original title" dataDxfId="26"/>
    <tableColumn id="7" xr3:uid="{00000000-0010-0000-0000-000007000000}" name="Target group" dataDxfId="25"/>
    <tableColumn id="8" xr3:uid="{00000000-0010-0000-0000-000008000000}" name="Genre" dataDxfId="24"/>
    <tableColumn id="9" xr3:uid="{00000000-0010-0000-0000-000009000000}" name="Target language" dataDxfId="23"/>
    <tableColumn id="10" xr3:uid="{00000000-0010-0000-0000-00000A000000}" name="Country" dataDxfId="22"/>
    <tableColumn id="11" xr3:uid="{00000000-0010-0000-0000-00000B000000}" name="Applicant organisation" dataDxfId="21"/>
    <tableColumn id="12" xr3:uid="{00000000-0010-0000-0000-00000C000000}" name="Translator" dataDxfId="20"/>
    <tableColumn id="13" xr3:uid="{00000000-0010-0000-0000-00000D000000}" name="Original publisher" dataDxfId="19"/>
    <tableColumn id="17" xr3:uid="{00000000-0010-0000-0000-000011000000}" name="Pub date translation" dataDxfId="18"/>
    <tableColumn id="27" xr3:uid="{00000000-0010-0000-0000-00001B000000}" name="Granted translation grant"/>
    <tableColumn id="28" xr3:uid="{00000000-0010-0000-0000-00001C000000}" name="Granted production grant"/>
    <tableColumn id="29" xr3:uid="{00000000-0010-0000-0000-00001D000000}" name="Granted total sum"/>
    <tableColumn id="33" xr3:uid="{00000000-0010-0000-0000-000021000000}" name="Translation title" dataDxfId="17"/>
    <tableColumn id="15" xr3:uid="{9D67BAEF-BD9C-44E5-B72B-D4407B2C5845}" name="Belastar projektkod "/>
    <tableColumn id="16" xr3:uid="{376FF900-70A7-4791-83CC-249DFAF83D0E}" name="Beräknad utbetalning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46BA865-AF5F-4C38-8373-49B845080E60}" name="Tabell2" displayName="Tabell2" ref="A4:O24" totalsRowShown="0" headerRowDxfId="16" dataDxfId="15">
  <autoFilter ref="A4:O24" xr:uid="{346BA865-AF5F-4C38-8373-49B845080E60}"/>
  <sortState xmlns:xlrd2="http://schemas.microsoft.com/office/spreadsheetml/2017/richdata2" ref="A5:O24">
    <sortCondition ref="H5:H24"/>
    <sortCondition ref="A5:A24"/>
  </sortState>
  <tableColumns count="15">
    <tableColumn id="3" xr3:uid="{8A172F4B-3EFB-48C1-84DD-79459938190E}" name="Författare efternamn" dataDxfId="14"/>
    <tableColumn id="4" xr3:uid="{6C9C7778-B116-4EF0-8191-712155A88928}" name="Illustratör förnamn" dataDxfId="13"/>
    <tableColumn id="5" xr3:uid="{0ABFBA83-266C-4388-8B40-466EDEA8DE24}" name="Illustratör efternamn" dataDxfId="12"/>
    <tableColumn id="6" xr3:uid="{FCC23B4F-6B93-49E2-8722-EEC18EB65CF8}" name="Titel" dataDxfId="11"/>
    <tableColumn id="7" xr3:uid="{D456F5FC-9D7E-4563-A7A8-60A980626538}" name="Målgrupp" dataDxfId="10"/>
    <tableColumn id="8" xr3:uid="{39156DFB-556E-4BF7-A8FF-8D8402FF6FA8}" name="Genre" dataDxfId="9"/>
    <tableColumn id="9" xr3:uid="{67E296E1-AE75-4041-8FF1-9B72799E0EFE}" name="Målspråk" dataDxfId="8"/>
    <tableColumn id="10" xr3:uid="{99CAF4D5-CBCA-4BCB-A675-EE71D9D274B2}" name="Sökande" dataDxfId="7"/>
    <tableColumn id="11" xr3:uid="{92EF0E2C-24C5-4957-BE16-A02C32134DA7}" name="Översättare" dataDxfId="6"/>
    <tableColumn id="12" xr3:uid="{E737B777-21AF-4FF8-A21A-0FA1ED82B625}" name="Svenskt  förlag" dataDxfId="5"/>
    <tableColumn id="15" xr3:uid="{C044616E-4E73-4CBC-86D1-FE901AE86626}" name="Utgivning original" dataDxfId="4"/>
    <tableColumn id="16" xr3:uid="{D4241EE6-8720-43FC-99B8-33A22A3DF7DC}" name="Utgivning översättning" dataDxfId="3"/>
    <tableColumn id="26" xr3:uid="{D2EC1428-7B68-461C-80BF-F81A5D3E63F0}" name="Beslut summa översättning" dataDxfId="2"/>
    <tableColumn id="27" xr3:uid="{150165F0-A80C-4A2A-B99D-CAE3D629AC2D}" name="Beslut summa produktionsstöd" dataDxfId="1"/>
    <tableColumn id="28" xr3:uid="{6E66E6B1-76C9-4F9C-AB96-8588F2897CF0}" name="Beslut summa totalt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31"/>
  <sheetViews>
    <sheetView tabSelected="1" topLeftCell="A44" zoomScale="92" zoomScaleNormal="70" workbookViewId="0">
      <selection activeCell="D63" sqref="D63"/>
    </sheetView>
  </sheetViews>
  <sheetFormatPr defaultRowHeight="14.25" x14ac:dyDescent="0.45"/>
  <cols>
    <col min="1" max="1" width="12.19921875" style="2" customWidth="1"/>
    <col min="2" max="2" width="13.59765625" style="2" customWidth="1"/>
    <col min="3" max="3" width="10.73046875" style="2" customWidth="1"/>
    <col min="4" max="4" width="10.3984375" style="2" customWidth="1"/>
    <col min="5" max="5" width="16.86328125" style="2" customWidth="1"/>
    <col min="6" max="6" width="11" style="2" customWidth="1"/>
    <col min="7" max="7" width="12.3984375" style="2" customWidth="1"/>
    <col min="8" max="8" width="13.73046875" style="2" customWidth="1"/>
    <col min="9" max="9" width="12.73046875" style="2" customWidth="1"/>
    <col min="10" max="10" width="18.1328125" style="2" customWidth="1"/>
    <col min="11" max="11" width="11.59765625" style="2" customWidth="1"/>
    <col min="12" max="12" width="14.59765625" style="2" customWidth="1"/>
    <col min="13" max="13" width="9.59765625" customWidth="1"/>
    <col min="14" max="14" width="10.59765625" customWidth="1"/>
    <col min="15" max="15" width="10.1328125" customWidth="1"/>
    <col min="16" max="16" width="10.59765625" customWidth="1"/>
    <col min="17" max="17" width="12.86328125" style="2" customWidth="1"/>
    <col min="18" max="18" width="12.86328125" hidden="1" customWidth="1"/>
    <col min="19" max="19" width="11.3984375" hidden="1" customWidth="1"/>
  </cols>
  <sheetData>
    <row r="1" spans="1:19" ht="156.75" x14ac:dyDescent="0.45">
      <c r="A1" s="19" t="s">
        <v>0</v>
      </c>
      <c r="M1" s="12"/>
      <c r="P1" s="17"/>
      <c r="Q1" s="18"/>
    </row>
    <row r="2" spans="1:19" ht="28.5" x14ac:dyDescent="0.45">
      <c r="A2" s="2" t="s">
        <v>1</v>
      </c>
    </row>
    <row r="3" spans="1:19" ht="44.45" customHeight="1" x14ac:dyDescent="0.45"/>
    <row r="4" spans="1:19" s="2" customFormat="1" ht="54.75" customHeight="1" x14ac:dyDescent="0.45">
      <c r="A4" s="4" t="s">
        <v>2</v>
      </c>
      <c r="B4" s="4" t="s">
        <v>3</v>
      </c>
      <c r="C4" s="4" t="s">
        <v>4</v>
      </c>
      <c r="D4" s="4" t="s">
        <v>5</v>
      </c>
      <c r="E4" s="5" t="s">
        <v>6</v>
      </c>
      <c r="F4" s="4" t="s">
        <v>7</v>
      </c>
      <c r="G4" s="4" t="s">
        <v>8</v>
      </c>
      <c r="H4" s="4" t="s">
        <v>9</v>
      </c>
      <c r="I4" s="6" t="s">
        <v>10</v>
      </c>
      <c r="J4" s="7" t="s">
        <v>11</v>
      </c>
      <c r="K4" s="4" t="s">
        <v>12</v>
      </c>
      <c r="L4" s="4" t="s">
        <v>13</v>
      </c>
      <c r="M4" s="8" t="s">
        <v>14</v>
      </c>
      <c r="N4" s="9" t="s">
        <v>15</v>
      </c>
      <c r="O4" s="9" t="s">
        <v>16</v>
      </c>
      <c r="P4" s="10" t="s">
        <v>17</v>
      </c>
      <c r="Q4" s="11" t="s">
        <v>18</v>
      </c>
      <c r="R4" s="16" t="s">
        <v>19</v>
      </c>
      <c r="S4" s="16" t="s">
        <v>20</v>
      </c>
    </row>
    <row r="5" spans="1:19" ht="28.5" x14ac:dyDescent="0.45">
      <c r="A5" s="2" t="s">
        <v>21</v>
      </c>
      <c r="B5" s="2" t="s">
        <v>22</v>
      </c>
      <c r="E5" s="2" t="s">
        <v>23</v>
      </c>
      <c r="F5" s="2" t="s">
        <v>24</v>
      </c>
      <c r="G5" s="2" t="s">
        <v>25</v>
      </c>
      <c r="H5" s="2" t="s">
        <v>26</v>
      </c>
      <c r="I5" s="2" t="s">
        <v>27</v>
      </c>
      <c r="J5" s="13" t="s">
        <v>28</v>
      </c>
      <c r="K5" s="2" t="s">
        <v>29</v>
      </c>
      <c r="L5" s="2" t="s">
        <v>30</v>
      </c>
      <c r="M5" s="1">
        <v>44986</v>
      </c>
      <c r="N5" s="14">
        <v>4000</v>
      </c>
      <c r="O5" s="14">
        <v>20000</v>
      </c>
      <c r="P5" s="14">
        <f t="shared" ref="P5:P47" si="0">N5+O5</f>
        <v>24000</v>
      </c>
      <c r="Q5" s="2" t="s">
        <v>23</v>
      </c>
      <c r="R5">
        <v>181015</v>
      </c>
      <c r="S5">
        <v>2023</v>
      </c>
    </row>
    <row r="6" spans="1:19" ht="57" x14ac:dyDescent="0.45">
      <c r="A6" s="2" t="s">
        <v>31</v>
      </c>
      <c r="B6" s="2" t="s">
        <v>32</v>
      </c>
      <c r="E6" s="2" t="s">
        <v>33</v>
      </c>
      <c r="F6" s="2" t="s">
        <v>34</v>
      </c>
      <c r="G6" s="2" t="s">
        <v>35</v>
      </c>
      <c r="H6" s="2" t="s">
        <v>36</v>
      </c>
      <c r="I6" s="2" t="s">
        <v>37</v>
      </c>
      <c r="J6" s="13" t="s">
        <v>38</v>
      </c>
      <c r="K6" s="2" t="s">
        <v>39</v>
      </c>
      <c r="L6" s="2" t="s">
        <v>40</v>
      </c>
      <c r="M6" s="1">
        <v>44986</v>
      </c>
      <c r="N6" s="14">
        <v>13300</v>
      </c>
      <c r="O6" s="14">
        <v>20000</v>
      </c>
      <c r="P6" s="14">
        <f t="shared" si="0"/>
        <v>33300</v>
      </c>
      <c r="Q6" s="2" t="s">
        <v>41</v>
      </c>
      <c r="R6">
        <v>181015</v>
      </c>
      <c r="S6">
        <v>2023</v>
      </c>
    </row>
    <row r="7" spans="1:19" ht="28.5" x14ac:dyDescent="0.45">
      <c r="A7" s="2" t="s">
        <v>42</v>
      </c>
      <c r="B7" s="2" t="s">
        <v>43</v>
      </c>
      <c r="E7" s="2" t="s">
        <v>44</v>
      </c>
      <c r="F7" s="2" t="s">
        <v>24</v>
      </c>
      <c r="G7" s="2" t="s">
        <v>45</v>
      </c>
      <c r="H7" s="2" t="s">
        <v>46</v>
      </c>
      <c r="I7" s="2" t="s">
        <v>47</v>
      </c>
      <c r="J7" s="13" t="s">
        <v>48</v>
      </c>
      <c r="K7" s="2" t="s">
        <v>49</v>
      </c>
      <c r="L7" s="2" t="s">
        <v>50</v>
      </c>
      <c r="M7" s="1">
        <v>44927</v>
      </c>
      <c r="N7" s="14">
        <v>31200</v>
      </c>
      <c r="O7" s="14"/>
      <c r="P7" s="14">
        <f t="shared" si="0"/>
        <v>31200</v>
      </c>
      <c r="Q7" s="2" t="s">
        <v>51</v>
      </c>
      <c r="R7">
        <v>181015</v>
      </c>
      <c r="S7">
        <v>2023</v>
      </c>
    </row>
    <row r="8" spans="1:19" ht="28.5" x14ac:dyDescent="0.45">
      <c r="A8" s="2" t="s">
        <v>52</v>
      </c>
      <c r="B8" s="2" t="s">
        <v>53</v>
      </c>
      <c r="E8" s="2" t="s">
        <v>54</v>
      </c>
      <c r="F8" s="2" t="s">
        <v>24</v>
      </c>
      <c r="G8" s="2" t="s">
        <v>45</v>
      </c>
      <c r="H8" s="2" t="s">
        <v>55</v>
      </c>
      <c r="I8" s="2" t="s">
        <v>56</v>
      </c>
      <c r="J8" s="13" t="s">
        <v>57</v>
      </c>
      <c r="K8" s="2" t="s">
        <v>58</v>
      </c>
      <c r="L8" s="2" t="s">
        <v>59</v>
      </c>
      <c r="M8" s="1">
        <v>45017</v>
      </c>
      <c r="N8" s="14">
        <v>20000</v>
      </c>
      <c r="O8" s="14"/>
      <c r="P8" s="14">
        <f t="shared" si="0"/>
        <v>20000</v>
      </c>
      <c r="Q8" s="2" t="s">
        <v>60</v>
      </c>
      <c r="R8">
        <v>181015</v>
      </c>
      <c r="S8">
        <v>2023</v>
      </c>
    </row>
    <row r="9" spans="1:19" ht="28.5" x14ac:dyDescent="0.45">
      <c r="A9" s="2" t="s">
        <v>42</v>
      </c>
      <c r="B9" s="2" t="s">
        <v>43</v>
      </c>
      <c r="E9" s="2" t="s">
        <v>44</v>
      </c>
      <c r="F9" s="2" t="s">
        <v>24</v>
      </c>
      <c r="G9" s="2" t="s">
        <v>45</v>
      </c>
      <c r="H9" s="2" t="s">
        <v>61</v>
      </c>
      <c r="I9" s="2" t="s">
        <v>62</v>
      </c>
      <c r="J9" s="13" t="s">
        <v>63</v>
      </c>
      <c r="K9" s="2" t="s">
        <v>64</v>
      </c>
      <c r="L9" s="2" t="s">
        <v>50</v>
      </c>
      <c r="M9" s="1">
        <v>45261</v>
      </c>
      <c r="N9" s="14">
        <v>60000</v>
      </c>
      <c r="O9" s="14"/>
      <c r="P9" s="14">
        <f t="shared" si="0"/>
        <v>60000</v>
      </c>
      <c r="R9">
        <v>181015</v>
      </c>
      <c r="S9">
        <v>2023</v>
      </c>
    </row>
    <row r="10" spans="1:19" ht="28.5" x14ac:dyDescent="0.45">
      <c r="A10" s="2" t="s">
        <v>65</v>
      </c>
      <c r="B10" s="2" t="s">
        <v>66</v>
      </c>
      <c r="E10" s="2" t="s">
        <v>67</v>
      </c>
      <c r="F10" s="2" t="s">
        <v>24</v>
      </c>
      <c r="G10" s="2" t="s">
        <v>45</v>
      </c>
      <c r="H10" s="2" t="s">
        <v>68</v>
      </c>
      <c r="I10" s="2" t="s">
        <v>69</v>
      </c>
      <c r="J10" s="13" t="s">
        <v>70</v>
      </c>
      <c r="K10" s="2" t="s">
        <v>71</v>
      </c>
      <c r="L10" s="2" t="s">
        <v>50</v>
      </c>
      <c r="M10" s="1">
        <v>45139</v>
      </c>
      <c r="N10" s="14">
        <v>9000</v>
      </c>
      <c r="O10" s="14"/>
      <c r="P10" s="14">
        <f t="shared" si="0"/>
        <v>9000</v>
      </c>
      <c r="Q10" s="2" t="s">
        <v>72</v>
      </c>
      <c r="R10">
        <v>181015</v>
      </c>
      <c r="S10">
        <v>2023</v>
      </c>
    </row>
    <row r="11" spans="1:19" ht="28.5" x14ac:dyDescent="0.45">
      <c r="A11" s="2" t="s">
        <v>73</v>
      </c>
      <c r="B11" s="2" t="s">
        <v>74</v>
      </c>
      <c r="E11" s="2" t="s">
        <v>75</v>
      </c>
      <c r="F11" s="2" t="s">
        <v>24</v>
      </c>
      <c r="G11" s="2" t="s">
        <v>76</v>
      </c>
      <c r="H11" s="2" t="s">
        <v>77</v>
      </c>
      <c r="I11" s="2" t="s">
        <v>78</v>
      </c>
      <c r="J11" s="13" t="s">
        <v>79</v>
      </c>
      <c r="K11" s="2" t="s">
        <v>80</v>
      </c>
      <c r="L11" s="2" t="s">
        <v>81</v>
      </c>
      <c r="M11" s="1">
        <v>45139</v>
      </c>
      <c r="N11" s="14">
        <v>17500</v>
      </c>
      <c r="O11" s="14"/>
      <c r="P11" s="14">
        <f t="shared" si="0"/>
        <v>17500</v>
      </c>
      <c r="Q11" s="2" t="s">
        <v>82</v>
      </c>
      <c r="R11">
        <v>181015</v>
      </c>
      <c r="S11">
        <v>2023</v>
      </c>
    </row>
    <row r="12" spans="1:19" ht="42.75" x14ac:dyDescent="0.45">
      <c r="A12" s="2" t="s">
        <v>83</v>
      </c>
      <c r="B12" s="2" t="s">
        <v>84</v>
      </c>
      <c r="C12" s="2" t="s">
        <v>85</v>
      </c>
      <c r="D12" s="2" t="s">
        <v>86</v>
      </c>
      <c r="E12" s="2" t="s">
        <v>87</v>
      </c>
      <c r="F12" s="2" t="s">
        <v>34</v>
      </c>
      <c r="G12" s="2" t="s">
        <v>35</v>
      </c>
      <c r="H12" s="2" t="s">
        <v>88</v>
      </c>
      <c r="I12" s="2" t="s">
        <v>27</v>
      </c>
      <c r="J12" s="13" t="s">
        <v>89</v>
      </c>
      <c r="K12" s="2" t="s">
        <v>90</v>
      </c>
      <c r="L12" s="2" t="s">
        <v>91</v>
      </c>
      <c r="M12" s="1">
        <v>44896</v>
      </c>
      <c r="N12" s="14">
        <v>4100</v>
      </c>
      <c r="O12" s="14">
        <v>20000</v>
      </c>
      <c r="P12" s="14">
        <f t="shared" si="0"/>
        <v>24100</v>
      </c>
      <c r="Q12" s="2" t="s">
        <v>92</v>
      </c>
      <c r="R12">
        <v>181015</v>
      </c>
      <c r="S12">
        <v>2023</v>
      </c>
    </row>
    <row r="13" spans="1:19" ht="28.5" x14ac:dyDescent="0.45">
      <c r="A13" s="2" t="s">
        <v>85</v>
      </c>
      <c r="B13" s="2" t="s">
        <v>93</v>
      </c>
      <c r="C13" s="2" t="s">
        <v>85</v>
      </c>
      <c r="D13" s="2" t="s">
        <v>93</v>
      </c>
      <c r="E13" s="2" t="s">
        <v>94</v>
      </c>
      <c r="F13" s="2" t="s">
        <v>34</v>
      </c>
      <c r="G13" s="2" t="s">
        <v>35</v>
      </c>
      <c r="H13" s="2" t="s">
        <v>95</v>
      </c>
      <c r="I13" s="2" t="s">
        <v>78</v>
      </c>
      <c r="J13" s="13" t="s">
        <v>96</v>
      </c>
      <c r="K13" s="2" t="s">
        <v>97</v>
      </c>
      <c r="L13" s="2" t="s">
        <v>98</v>
      </c>
      <c r="M13" s="1">
        <v>44958</v>
      </c>
      <c r="N13" s="14">
        <v>3500</v>
      </c>
      <c r="O13" s="14">
        <v>20000</v>
      </c>
      <c r="P13" s="14">
        <f t="shared" si="0"/>
        <v>23500</v>
      </c>
      <c r="Q13" s="2" t="s">
        <v>94</v>
      </c>
      <c r="R13">
        <v>181015</v>
      </c>
      <c r="S13">
        <v>2023</v>
      </c>
    </row>
    <row r="14" spans="1:19" ht="28.5" x14ac:dyDescent="0.45">
      <c r="A14" s="2" t="s">
        <v>99</v>
      </c>
      <c r="B14" s="2" t="s">
        <v>100</v>
      </c>
      <c r="C14" s="2" t="s">
        <v>101</v>
      </c>
      <c r="D14" s="2" t="s">
        <v>102</v>
      </c>
      <c r="E14" s="2" t="s">
        <v>103</v>
      </c>
      <c r="F14" s="2" t="s">
        <v>34</v>
      </c>
      <c r="G14" s="2" t="s">
        <v>35</v>
      </c>
      <c r="H14" s="2" t="s">
        <v>104</v>
      </c>
      <c r="I14" s="2" t="s">
        <v>78</v>
      </c>
      <c r="J14" s="13" t="s">
        <v>96</v>
      </c>
      <c r="K14" s="2" t="s">
        <v>105</v>
      </c>
      <c r="L14" s="2" t="s">
        <v>98</v>
      </c>
      <c r="M14" s="1">
        <v>44958</v>
      </c>
      <c r="N14" s="14">
        <v>2000</v>
      </c>
      <c r="O14" s="14">
        <v>20000</v>
      </c>
      <c r="P14" s="14">
        <f t="shared" si="0"/>
        <v>22000</v>
      </c>
      <c r="Q14" s="2" t="s">
        <v>103</v>
      </c>
      <c r="R14">
        <v>181015</v>
      </c>
      <c r="S14">
        <v>2023</v>
      </c>
    </row>
    <row r="15" spans="1:19" ht="28.5" x14ac:dyDescent="0.45">
      <c r="A15" s="2" t="s">
        <v>106</v>
      </c>
      <c r="B15" s="2" t="s">
        <v>107</v>
      </c>
      <c r="E15" s="2" t="s">
        <v>108</v>
      </c>
      <c r="F15" s="2" t="s">
        <v>34</v>
      </c>
      <c r="G15" s="2" t="s">
        <v>109</v>
      </c>
      <c r="H15" s="2" t="s">
        <v>110</v>
      </c>
      <c r="I15" s="2" t="s">
        <v>78</v>
      </c>
      <c r="J15" s="13" t="s">
        <v>111</v>
      </c>
      <c r="K15" s="2" t="s">
        <v>112</v>
      </c>
      <c r="L15" s="2" t="s">
        <v>113</v>
      </c>
      <c r="M15" s="1">
        <v>45047</v>
      </c>
      <c r="N15" s="14">
        <v>24500</v>
      </c>
      <c r="O15" s="14"/>
      <c r="P15" s="14">
        <f t="shared" si="0"/>
        <v>24500</v>
      </c>
      <c r="Q15" s="2" t="s">
        <v>114</v>
      </c>
      <c r="R15">
        <v>181015</v>
      </c>
      <c r="S15">
        <v>2023</v>
      </c>
    </row>
    <row r="16" spans="1:19" ht="42.75" x14ac:dyDescent="0.45">
      <c r="A16" s="2" t="s">
        <v>115</v>
      </c>
      <c r="B16" s="2" t="s">
        <v>116</v>
      </c>
      <c r="E16" s="2" t="s">
        <v>117</v>
      </c>
      <c r="F16" s="2" t="s">
        <v>118</v>
      </c>
      <c r="G16" s="2" t="s">
        <v>119</v>
      </c>
      <c r="H16" s="2" t="s">
        <v>88</v>
      </c>
      <c r="I16" s="2" t="s">
        <v>27</v>
      </c>
      <c r="J16" s="13" t="s">
        <v>120</v>
      </c>
      <c r="K16" s="2" t="s">
        <v>90</v>
      </c>
      <c r="L16" s="2" t="s">
        <v>121</v>
      </c>
      <c r="M16" s="1">
        <v>44866</v>
      </c>
      <c r="N16" s="14">
        <v>10000</v>
      </c>
      <c r="O16" s="14"/>
      <c r="P16" s="14">
        <f t="shared" si="0"/>
        <v>10000</v>
      </c>
      <c r="Q16" s="2" t="s">
        <v>122</v>
      </c>
      <c r="R16">
        <v>181015</v>
      </c>
      <c r="S16">
        <v>2023</v>
      </c>
    </row>
    <row r="17" spans="1:19" ht="42.75" x14ac:dyDescent="0.45">
      <c r="A17" s="2" t="s">
        <v>101</v>
      </c>
      <c r="B17" s="2" t="s">
        <v>102</v>
      </c>
      <c r="E17" s="2" t="s">
        <v>123</v>
      </c>
      <c r="F17" s="2" t="s">
        <v>34</v>
      </c>
      <c r="G17" s="2" t="s">
        <v>35</v>
      </c>
      <c r="H17" s="2" t="s">
        <v>124</v>
      </c>
      <c r="I17" s="2" t="s">
        <v>125</v>
      </c>
      <c r="J17" s="13" t="s">
        <v>126</v>
      </c>
      <c r="K17" s="2" t="s">
        <v>127</v>
      </c>
      <c r="L17" s="2" t="s">
        <v>128</v>
      </c>
      <c r="M17" s="1">
        <v>44986</v>
      </c>
      <c r="N17" s="14">
        <v>90</v>
      </c>
      <c r="O17" s="14">
        <v>20000</v>
      </c>
      <c r="P17" s="14">
        <f t="shared" si="0"/>
        <v>20090</v>
      </c>
      <c r="Q17" s="2" t="s">
        <v>129</v>
      </c>
      <c r="R17">
        <v>181015</v>
      </c>
      <c r="S17">
        <v>2023</v>
      </c>
    </row>
    <row r="18" spans="1:19" ht="42.75" x14ac:dyDescent="0.45">
      <c r="A18" s="2" t="s">
        <v>101</v>
      </c>
      <c r="B18" s="2" t="s">
        <v>102</v>
      </c>
      <c r="E18" s="2" t="s">
        <v>130</v>
      </c>
      <c r="F18" s="2" t="s">
        <v>34</v>
      </c>
      <c r="G18" s="2" t="s">
        <v>35</v>
      </c>
      <c r="H18" s="2" t="s">
        <v>124</v>
      </c>
      <c r="I18" s="2" t="s">
        <v>125</v>
      </c>
      <c r="J18" s="13" t="s">
        <v>126</v>
      </c>
      <c r="K18" s="2" t="s">
        <v>127</v>
      </c>
      <c r="L18" s="2" t="s">
        <v>128</v>
      </c>
      <c r="M18" s="1">
        <v>44896</v>
      </c>
      <c r="N18" s="14">
        <v>200</v>
      </c>
      <c r="O18" s="14">
        <v>20000</v>
      </c>
      <c r="P18" s="14">
        <f t="shared" si="0"/>
        <v>20200</v>
      </c>
      <c r="Q18" s="2" t="s">
        <v>131</v>
      </c>
      <c r="R18">
        <v>181015</v>
      </c>
      <c r="S18">
        <v>2023</v>
      </c>
    </row>
    <row r="19" spans="1:19" ht="71.25" x14ac:dyDescent="0.45">
      <c r="A19" s="2" t="s">
        <v>132</v>
      </c>
      <c r="B19" s="2" t="s">
        <v>133</v>
      </c>
      <c r="C19" s="2" t="s">
        <v>134</v>
      </c>
      <c r="D19" s="2" t="s">
        <v>135</v>
      </c>
      <c r="E19" s="2" t="s">
        <v>136</v>
      </c>
      <c r="F19" s="2" t="s">
        <v>34</v>
      </c>
      <c r="G19" s="2" t="s">
        <v>109</v>
      </c>
      <c r="H19" s="2" t="s">
        <v>88</v>
      </c>
      <c r="I19" s="2" t="s">
        <v>27</v>
      </c>
      <c r="J19" s="13" t="s">
        <v>137</v>
      </c>
      <c r="K19" s="2" t="s">
        <v>138</v>
      </c>
      <c r="L19" s="2" t="s">
        <v>139</v>
      </c>
      <c r="M19" s="1">
        <v>44958</v>
      </c>
      <c r="N19" s="14">
        <v>6200</v>
      </c>
      <c r="O19" s="14">
        <v>20000</v>
      </c>
      <c r="P19" s="14">
        <f t="shared" si="0"/>
        <v>26200</v>
      </c>
      <c r="Q19" s="2" t="s">
        <v>140</v>
      </c>
      <c r="R19">
        <v>181015</v>
      </c>
      <c r="S19">
        <v>2023</v>
      </c>
    </row>
    <row r="20" spans="1:19" ht="28.5" x14ac:dyDescent="0.45">
      <c r="A20" s="2" t="s">
        <v>132</v>
      </c>
      <c r="B20" s="2" t="s">
        <v>141</v>
      </c>
      <c r="C20" s="2" t="s">
        <v>142</v>
      </c>
      <c r="D20" s="2" t="s">
        <v>143</v>
      </c>
      <c r="E20" s="2" t="s">
        <v>144</v>
      </c>
      <c r="F20" s="2" t="s">
        <v>34</v>
      </c>
      <c r="G20" s="2" t="s">
        <v>109</v>
      </c>
      <c r="H20" s="2" t="s">
        <v>145</v>
      </c>
      <c r="I20" s="2" t="s">
        <v>146</v>
      </c>
      <c r="J20" s="13" t="s">
        <v>147</v>
      </c>
      <c r="K20" s="2" t="s">
        <v>148</v>
      </c>
      <c r="L20" s="2" t="s">
        <v>149</v>
      </c>
      <c r="M20" s="1">
        <v>45017</v>
      </c>
      <c r="N20" s="14">
        <v>10000</v>
      </c>
      <c r="O20" s="14">
        <v>20000</v>
      </c>
      <c r="P20" s="14">
        <f t="shared" si="0"/>
        <v>30000</v>
      </c>
      <c r="Q20" s="2" t="s">
        <v>150</v>
      </c>
      <c r="R20">
        <v>181015</v>
      </c>
      <c r="S20">
        <v>2023</v>
      </c>
    </row>
    <row r="21" spans="1:19" ht="42.75" x14ac:dyDescent="0.45">
      <c r="A21" s="2" t="s">
        <v>151</v>
      </c>
      <c r="B21" s="2" t="s">
        <v>152</v>
      </c>
      <c r="C21" s="2" t="s">
        <v>151</v>
      </c>
      <c r="D21" s="2" t="s">
        <v>152</v>
      </c>
      <c r="E21" s="2" t="s">
        <v>153</v>
      </c>
      <c r="F21" s="2" t="s">
        <v>24</v>
      </c>
      <c r="G21" s="2" t="s">
        <v>154</v>
      </c>
      <c r="H21" s="2" t="s">
        <v>155</v>
      </c>
      <c r="I21" s="2" t="s">
        <v>37</v>
      </c>
      <c r="J21" s="13" t="s">
        <v>156</v>
      </c>
      <c r="K21" s="2" t="s">
        <v>157</v>
      </c>
      <c r="L21" s="2" t="s">
        <v>158</v>
      </c>
      <c r="M21" s="1">
        <v>45231</v>
      </c>
      <c r="N21" s="14">
        <v>13900</v>
      </c>
      <c r="O21" s="14">
        <v>20000</v>
      </c>
      <c r="P21" s="14">
        <f t="shared" si="0"/>
        <v>33900</v>
      </c>
      <c r="Q21" s="2" t="s">
        <v>159</v>
      </c>
      <c r="R21">
        <v>181015</v>
      </c>
      <c r="S21">
        <v>2023</v>
      </c>
    </row>
    <row r="22" spans="1:19" ht="28.5" x14ac:dyDescent="0.45">
      <c r="A22" s="2" t="s">
        <v>160</v>
      </c>
      <c r="B22" s="2" t="s">
        <v>93</v>
      </c>
      <c r="E22" s="2" t="s">
        <v>161</v>
      </c>
      <c r="F22" s="2" t="s">
        <v>34</v>
      </c>
      <c r="G22" s="2" t="s">
        <v>35</v>
      </c>
      <c r="H22" s="2" t="s">
        <v>162</v>
      </c>
      <c r="I22" s="2" t="s">
        <v>163</v>
      </c>
      <c r="J22" s="13" t="s">
        <v>164</v>
      </c>
      <c r="K22" s="2" t="s">
        <v>165</v>
      </c>
      <c r="L22" s="2" t="s">
        <v>166</v>
      </c>
      <c r="M22" s="1">
        <v>44958</v>
      </c>
      <c r="N22" s="14">
        <v>1900</v>
      </c>
      <c r="O22" s="14">
        <v>20000</v>
      </c>
      <c r="P22" s="14">
        <f t="shared" si="0"/>
        <v>21900</v>
      </c>
      <c r="Q22" s="2" t="s">
        <v>167</v>
      </c>
      <c r="R22">
        <v>181015</v>
      </c>
      <c r="S22">
        <v>2023</v>
      </c>
    </row>
    <row r="23" spans="1:19" ht="28.5" x14ac:dyDescent="0.45">
      <c r="A23" s="2" t="s">
        <v>168</v>
      </c>
      <c r="B23" s="2" t="s">
        <v>169</v>
      </c>
      <c r="E23" s="2" t="s">
        <v>170</v>
      </c>
      <c r="F23" s="2" t="s">
        <v>34</v>
      </c>
      <c r="G23" s="2" t="s">
        <v>35</v>
      </c>
      <c r="H23" s="2" t="s">
        <v>162</v>
      </c>
      <c r="I23" s="2" t="s">
        <v>163</v>
      </c>
      <c r="J23" s="13" t="s">
        <v>164</v>
      </c>
      <c r="K23" s="2" t="s">
        <v>165</v>
      </c>
      <c r="L23" s="2" t="s">
        <v>171</v>
      </c>
      <c r="M23" s="1">
        <v>44986</v>
      </c>
      <c r="N23" s="14">
        <v>600</v>
      </c>
      <c r="O23" s="14">
        <v>20000</v>
      </c>
      <c r="P23" s="14">
        <f t="shared" si="0"/>
        <v>20600</v>
      </c>
      <c r="Q23" s="2" t="s">
        <v>172</v>
      </c>
      <c r="R23">
        <v>181015</v>
      </c>
      <c r="S23">
        <v>2023</v>
      </c>
    </row>
    <row r="24" spans="1:19" ht="28.5" x14ac:dyDescent="0.45">
      <c r="A24" s="2" t="s">
        <v>101</v>
      </c>
      <c r="B24" s="2" t="s">
        <v>102</v>
      </c>
      <c r="E24" s="2" t="s">
        <v>173</v>
      </c>
      <c r="F24" s="2" t="s">
        <v>34</v>
      </c>
      <c r="G24" s="2" t="s">
        <v>35</v>
      </c>
      <c r="H24" s="2" t="s">
        <v>162</v>
      </c>
      <c r="I24" s="2" t="s">
        <v>163</v>
      </c>
      <c r="J24" s="13" t="s">
        <v>164</v>
      </c>
      <c r="K24" s="2" t="s">
        <v>174</v>
      </c>
      <c r="L24" s="2" t="s">
        <v>91</v>
      </c>
      <c r="M24" s="1">
        <v>44958</v>
      </c>
      <c r="N24" s="14">
        <v>1800</v>
      </c>
      <c r="O24" s="14">
        <v>20000</v>
      </c>
      <c r="P24" s="14">
        <f t="shared" si="0"/>
        <v>21800</v>
      </c>
      <c r="Q24" s="2" t="s">
        <v>175</v>
      </c>
      <c r="R24">
        <v>181015</v>
      </c>
      <c r="S24">
        <v>2023</v>
      </c>
    </row>
    <row r="25" spans="1:19" ht="28.5" x14ac:dyDescent="0.45">
      <c r="A25" s="2" t="s">
        <v>176</v>
      </c>
      <c r="B25" s="2" t="s">
        <v>177</v>
      </c>
      <c r="E25" s="2">
        <v>1947</v>
      </c>
      <c r="F25" s="2" t="s">
        <v>24</v>
      </c>
      <c r="G25" s="2" t="s">
        <v>76</v>
      </c>
      <c r="H25" s="2" t="s">
        <v>178</v>
      </c>
      <c r="I25" s="2" t="s">
        <v>179</v>
      </c>
      <c r="J25" s="13" t="s">
        <v>180</v>
      </c>
      <c r="K25" s="2" t="s">
        <v>181</v>
      </c>
      <c r="L25" s="2" t="s">
        <v>40</v>
      </c>
      <c r="M25" s="1">
        <v>45047</v>
      </c>
      <c r="N25" s="14">
        <v>13000</v>
      </c>
      <c r="O25" s="14"/>
      <c r="P25" s="14">
        <f t="shared" si="0"/>
        <v>13000</v>
      </c>
      <c r="Q25" s="2">
        <v>1947</v>
      </c>
      <c r="R25">
        <v>181015</v>
      </c>
      <c r="S25">
        <v>2023</v>
      </c>
    </row>
    <row r="26" spans="1:19" ht="42.75" x14ac:dyDescent="0.45">
      <c r="A26" s="2" t="s">
        <v>182</v>
      </c>
      <c r="B26" s="2" t="s">
        <v>183</v>
      </c>
      <c r="E26" s="2" t="s">
        <v>184</v>
      </c>
      <c r="F26" s="2" t="s">
        <v>24</v>
      </c>
      <c r="G26" s="2" t="s">
        <v>76</v>
      </c>
      <c r="H26" s="2" t="s">
        <v>185</v>
      </c>
      <c r="I26" s="2" t="s">
        <v>179</v>
      </c>
      <c r="J26" s="13" t="s">
        <v>186</v>
      </c>
      <c r="K26" s="2" t="s">
        <v>187</v>
      </c>
      <c r="L26" s="2" t="s">
        <v>188</v>
      </c>
      <c r="M26" s="1">
        <v>45047</v>
      </c>
      <c r="N26" s="14">
        <v>10000</v>
      </c>
      <c r="O26" s="14"/>
      <c r="P26" s="14">
        <f t="shared" si="0"/>
        <v>10000</v>
      </c>
      <c r="Q26" s="2" t="s">
        <v>189</v>
      </c>
      <c r="R26">
        <v>181015</v>
      </c>
      <c r="S26">
        <v>2023</v>
      </c>
    </row>
    <row r="27" spans="1:19" ht="28.5" x14ac:dyDescent="0.45">
      <c r="A27" s="2" t="s">
        <v>190</v>
      </c>
      <c r="B27" s="2" t="s">
        <v>191</v>
      </c>
      <c r="E27" s="2" t="s">
        <v>192</v>
      </c>
      <c r="F27" s="2" t="s">
        <v>118</v>
      </c>
      <c r="G27" s="2" t="s">
        <v>25</v>
      </c>
      <c r="H27" s="2" t="s">
        <v>185</v>
      </c>
      <c r="I27" s="2" t="s">
        <v>193</v>
      </c>
      <c r="J27" s="13" t="s">
        <v>194</v>
      </c>
      <c r="K27" s="2" t="s">
        <v>187</v>
      </c>
      <c r="L27" s="2" t="s">
        <v>195</v>
      </c>
      <c r="M27" s="1">
        <v>44986</v>
      </c>
      <c r="N27" s="14">
        <v>6300</v>
      </c>
      <c r="O27" s="14">
        <v>20000</v>
      </c>
      <c r="P27" s="14">
        <f t="shared" si="0"/>
        <v>26300</v>
      </c>
      <c r="Q27" s="2" t="s">
        <v>196</v>
      </c>
      <c r="R27">
        <v>181015</v>
      </c>
      <c r="S27">
        <v>2023</v>
      </c>
    </row>
    <row r="28" spans="1:19" ht="42.75" x14ac:dyDescent="0.45">
      <c r="A28" s="2" t="s">
        <v>197</v>
      </c>
      <c r="B28" s="2" t="s">
        <v>198</v>
      </c>
      <c r="E28" s="2" t="s">
        <v>199</v>
      </c>
      <c r="F28" s="2" t="s">
        <v>24</v>
      </c>
      <c r="G28" s="2" t="s">
        <v>45</v>
      </c>
      <c r="H28" s="2" t="s">
        <v>185</v>
      </c>
      <c r="I28" s="2" t="s">
        <v>179</v>
      </c>
      <c r="J28" s="13" t="s">
        <v>200</v>
      </c>
      <c r="K28" s="2" t="s">
        <v>201</v>
      </c>
      <c r="L28" s="2" t="s">
        <v>202</v>
      </c>
      <c r="M28" s="1">
        <v>44986</v>
      </c>
      <c r="N28" s="14">
        <v>8100</v>
      </c>
      <c r="O28" s="14"/>
      <c r="P28" s="14">
        <f t="shared" si="0"/>
        <v>8100</v>
      </c>
      <c r="Q28" s="2" t="s">
        <v>203</v>
      </c>
      <c r="R28">
        <v>181015</v>
      </c>
      <c r="S28">
        <v>2023</v>
      </c>
    </row>
    <row r="29" spans="1:19" ht="28.5" x14ac:dyDescent="0.45">
      <c r="A29" s="2" t="s">
        <v>204</v>
      </c>
      <c r="B29" s="2" t="s">
        <v>205</v>
      </c>
      <c r="E29" s="2" t="s">
        <v>206</v>
      </c>
      <c r="F29" s="2" t="s">
        <v>24</v>
      </c>
      <c r="G29" s="2" t="s">
        <v>45</v>
      </c>
      <c r="H29" s="2" t="s">
        <v>155</v>
      </c>
      <c r="I29" s="2" t="s">
        <v>37</v>
      </c>
      <c r="J29" s="13" t="s">
        <v>207</v>
      </c>
      <c r="K29" s="2" t="s">
        <v>208</v>
      </c>
      <c r="L29" s="2" t="s">
        <v>209</v>
      </c>
      <c r="M29" s="1">
        <v>45078</v>
      </c>
      <c r="N29" s="14">
        <v>35000</v>
      </c>
      <c r="O29" s="14"/>
      <c r="P29" s="14">
        <f t="shared" si="0"/>
        <v>35000</v>
      </c>
      <c r="Q29" s="2" t="s">
        <v>210</v>
      </c>
      <c r="R29">
        <v>181015</v>
      </c>
      <c r="S29">
        <v>2023</v>
      </c>
    </row>
    <row r="30" spans="1:19" ht="28.5" x14ac:dyDescent="0.45">
      <c r="A30" s="2" t="s">
        <v>211</v>
      </c>
      <c r="B30" s="2" t="s">
        <v>212</v>
      </c>
      <c r="E30" s="2" t="s">
        <v>213</v>
      </c>
      <c r="F30" s="2" t="s">
        <v>34</v>
      </c>
      <c r="G30" s="2" t="s">
        <v>35</v>
      </c>
      <c r="H30" s="2" t="s">
        <v>214</v>
      </c>
      <c r="I30" s="2" t="s">
        <v>215</v>
      </c>
      <c r="J30" s="13" t="s">
        <v>216</v>
      </c>
      <c r="K30" s="2" t="s">
        <v>217</v>
      </c>
      <c r="L30" s="2" t="s">
        <v>218</v>
      </c>
      <c r="M30" s="1">
        <v>45047</v>
      </c>
      <c r="N30" s="14">
        <v>1100</v>
      </c>
      <c r="O30" s="14">
        <v>20000</v>
      </c>
      <c r="P30" s="14">
        <f t="shared" si="0"/>
        <v>21100</v>
      </c>
      <c r="Q30" s="2" t="s">
        <v>219</v>
      </c>
      <c r="R30">
        <v>181015</v>
      </c>
      <c r="S30">
        <v>2023</v>
      </c>
    </row>
    <row r="31" spans="1:19" ht="33" customHeight="1" x14ac:dyDescent="0.45">
      <c r="A31" s="2" t="s">
        <v>220</v>
      </c>
      <c r="B31" s="2" t="s">
        <v>221</v>
      </c>
      <c r="E31" s="2" t="s">
        <v>222</v>
      </c>
      <c r="F31" s="2" t="s">
        <v>34</v>
      </c>
      <c r="G31" s="2" t="s">
        <v>35</v>
      </c>
      <c r="H31" s="2" t="s">
        <v>214</v>
      </c>
      <c r="I31" s="2" t="s">
        <v>215</v>
      </c>
      <c r="J31" s="13" t="s">
        <v>216</v>
      </c>
      <c r="K31" s="2" t="s">
        <v>217</v>
      </c>
      <c r="L31" s="2" t="s">
        <v>218</v>
      </c>
      <c r="M31" s="1">
        <v>45170</v>
      </c>
      <c r="N31" s="14">
        <v>500</v>
      </c>
      <c r="O31" s="14">
        <v>20000</v>
      </c>
      <c r="P31" s="14">
        <f t="shared" si="0"/>
        <v>20500</v>
      </c>
      <c r="Q31" s="2" t="s">
        <v>223</v>
      </c>
      <c r="R31">
        <v>181015</v>
      </c>
      <c r="S31">
        <v>2023</v>
      </c>
    </row>
    <row r="32" spans="1:19" ht="71.25" x14ac:dyDescent="0.45">
      <c r="A32" s="2" t="s">
        <v>224</v>
      </c>
      <c r="B32" s="2" t="s">
        <v>225</v>
      </c>
      <c r="E32" s="2" t="s">
        <v>226</v>
      </c>
      <c r="F32" s="2" t="s">
        <v>24</v>
      </c>
      <c r="G32" s="2" t="s">
        <v>227</v>
      </c>
      <c r="H32" s="2" t="s">
        <v>155</v>
      </c>
      <c r="I32" s="2" t="s">
        <v>37</v>
      </c>
      <c r="J32" s="13" t="s">
        <v>228</v>
      </c>
      <c r="K32" s="2" t="s">
        <v>229</v>
      </c>
      <c r="L32" s="2" t="s">
        <v>230</v>
      </c>
      <c r="M32" s="1">
        <v>44896</v>
      </c>
      <c r="N32" s="14">
        <v>5100</v>
      </c>
      <c r="O32" s="14"/>
      <c r="P32" s="14">
        <f t="shared" si="0"/>
        <v>5100</v>
      </c>
      <c r="Q32" s="2" t="s">
        <v>231</v>
      </c>
      <c r="R32">
        <v>181015</v>
      </c>
      <c r="S32">
        <v>2023</v>
      </c>
    </row>
    <row r="33" spans="1:19" ht="42.75" x14ac:dyDescent="0.45">
      <c r="A33" s="2" t="s">
        <v>232</v>
      </c>
      <c r="B33" s="2" t="s">
        <v>233</v>
      </c>
      <c r="E33" s="2" t="s">
        <v>234</v>
      </c>
      <c r="F33" s="2" t="s">
        <v>24</v>
      </c>
      <c r="G33" s="2" t="s">
        <v>25</v>
      </c>
      <c r="H33" s="2" t="s">
        <v>88</v>
      </c>
      <c r="I33" s="2" t="s">
        <v>27</v>
      </c>
      <c r="J33" s="13" t="s">
        <v>235</v>
      </c>
      <c r="K33" s="2" t="s">
        <v>236</v>
      </c>
      <c r="L33" s="2" t="s">
        <v>158</v>
      </c>
      <c r="M33" s="1">
        <v>45017</v>
      </c>
      <c r="N33" s="14">
        <v>10000</v>
      </c>
      <c r="O33" s="14">
        <v>20000</v>
      </c>
      <c r="P33" s="14">
        <f t="shared" si="0"/>
        <v>30000</v>
      </c>
      <c r="Q33" s="2" t="s">
        <v>237</v>
      </c>
      <c r="R33">
        <v>181015</v>
      </c>
      <c r="S33">
        <v>2023</v>
      </c>
    </row>
    <row r="34" spans="1:19" ht="28.5" x14ac:dyDescent="0.45">
      <c r="A34" s="2" t="s">
        <v>238</v>
      </c>
      <c r="B34" s="2" t="s">
        <v>239</v>
      </c>
      <c r="E34" s="2" t="s">
        <v>240</v>
      </c>
      <c r="F34" s="2" t="s">
        <v>24</v>
      </c>
      <c r="G34" s="2" t="s">
        <v>25</v>
      </c>
      <c r="H34" s="2" t="s">
        <v>110</v>
      </c>
      <c r="I34" s="2" t="s">
        <v>241</v>
      </c>
      <c r="J34" s="13" t="s">
        <v>242</v>
      </c>
      <c r="K34" s="2" t="s">
        <v>243</v>
      </c>
      <c r="L34" s="2" t="s">
        <v>244</v>
      </c>
      <c r="M34" s="1">
        <v>44958</v>
      </c>
      <c r="N34" s="14">
        <v>10000</v>
      </c>
      <c r="O34" s="14">
        <v>20000</v>
      </c>
      <c r="P34" s="14">
        <f t="shared" si="0"/>
        <v>30000</v>
      </c>
      <c r="Q34" s="2" t="s">
        <v>240</v>
      </c>
      <c r="R34">
        <v>181015</v>
      </c>
      <c r="S34">
        <v>2023</v>
      </c>
    </row>
    <row r="35" spans="1:19" x14ac:dyDescent="0.45">
      <c r="A35" s="2" t="s">
        <v>245</v>
      </c>
      <c r="B35" s="2" t="s">
        <v>246</v>
      </c>
      <c r="E35" s="2" t="s">
        <v>247</v>
      </c>
      <c r="F35" s="2" t="s">
        <v>24</v>
      </c>
      <c r="G35" s="2" t="s">
        <v>45</v>
      </c>
      <c r="H35" s="2" t="s">
        <v>248</v>
      </c>
      <c r="I35" s="2" t="s">
        <v>249</v>
      </c>
      <c r="J35" s="13" t="s">
        <v>250</v>
      </c>
      <c r="K35" s="2" t="s">
        <v>251</v>
      </c>
      <c r="L35" s="2" t="s">
        <v>252</v>
      </c>
      <c r="M35" s="1">
        <v>45200</v>
      </c>
      <c r="N35" s="14">
        <v>22300</v>
      </c>
      <c r="O35" s="14"/>
      <c r="P35" s="14">
        <f t="shared" si="0"/>
        <v>22300</v>
      </c>
      <c r="Q35" s="2" t="s">
        <v>253</v>
      </c>
      <c r="R35">
        <v>181015</v>
      </c>
      <c r="S35">
        <v>2023</v>
      </c>
    </row>
    <row r="36" spans="1:19" ht="28.5" x14ac:dyDescent="0.45">
      <c r="A36" s="2" t="s">
        <v>254</v>
      </c>
      <c r="B36" s="2" t="s">
        <v>255</v>
      </c>
      <c r="E36" s="2" t="s">
        <v>256</v>
      </c>
      <c r="F36" s="2" t="s">
        <v>24</v>
      </c>
      <c r="G36" s="2" t="s">
        <v>45</v>
      </c>
      <c r="H36" s="2" t="s">
        <v>257</v>
      </c>
      <c r="I36" s="2" t="s">
        <v>258</v>
      </c>
      <c r="J36" s="13" t="s">
        <v>259</v>
      </c>
      <c r="K36" s="2" t="s">
        <v>260</v>
      </c>
      <c r="L36" s="2" t="s">
        <v>261</v>
      </c>
      <c r="M36" s="1">
        <v>44896</v>
      </c>
      <c r="N36" s="14">
        <v>10000</v>
      </c>
      <c r="O36" s="14"/>
      <c r="P36" s="14">
        <f t="shared" si="0"/>
        <v>10000</v>
      </c>
      <c r="Q36" s="2" t="s">
        <v>262</v>
      </c>
      <c r="R36">
        <v>181015</v>
      </c>
      <c r="S36">
        <v>2023</v>
      </c>
    </row>
    <row r="37" spans="1:19" ht="42.75" x14ac:dyDescent="0.45">
      <c r="A37" s="2" t="s">
        <v>263</v>
      </c>
      <c r="B37" s="2" t="s">
        <v>264</v>
      </c>
      <c r="E37" s="2" t="s">
        <v>265</v>
      </c>
      <c r="F37" s="2" t="s">
        <v>24</v>
      </c>
      <c r="G37" s="2" t="s">
        <v>45</v>
      </c>
      <c r="H37" s="2" t="s">
        <v>155</v>
      </c>
      <c r="I37" s="2" t="s">
        <v>37</v>
      </c>
      <c r="J37" s="13" t="s">
        <v>266</v>
      </c>
      <c r="K37" s="2" t="s">
        <v>267</v>
      </c>
      <c r="L37" s="2" t="s">
        <v>158</v>
      </c>
      <c r="M37" s="1">
        <v>45170</v>
      </c>
      <c r="N37" s="14">
        <v>10000</v>
      </c>
      <c r="O37" s="14"/>
      <c r="P37" s="14">
        <f t="shared" si="0"/>
        <v>10000</v>
      </c>
      <c r="Q37" s="2" t="s">
        <v>268</v>
      </c>
      <c r="R37">
        <v>181015</v>
      </c>
      <c r="S37">
        <v>2023</v>
      </c>
    </row>
    <row r="38" spans="1:19" ht="42.75" x14ac:dyDescent="0.45">
      <c r="A38" s="2" t="s">
        <v>269</v>
      </c>
      <c r="B38" s="2" t="s">
        <v>270</v>
      </c>
      <c r="E38" s="2" t="s">
        <v>271</v>
      </c>
      <c r="F38" s="2" t="s">
        <v>24</v>
      </c>
      <c r="G38" s="2" t="s">
        <v>45</v>
      </c>
      <c r="H38" s="2" t="s">
        <v>155</v>
      </c>
      <c r="I38" s="2" t="s">
        <v>37</v>
      </c>
      <c r="J38" s="13" t="s">
        <v>272</v>
      </c>
      <c r="K38" s="2" t="s">
        <v>273</v>
      </c>
      <c r="L38" s="2" t="s">
        <v>40</v>
      </c>
      <c r="M38" s="1">
        <v>44958</v>
      </c>
      <c r="N38" s="14">
        <v>10000</v>
      </c>
      <c r="O38" s="14"/>
      <c r="P38" s="14">
        <f t="shared" si="0"/>
        <v>10000</v>
      </c>
      <c r="Q38" s="2" t="s">
        <v>274</v>
      </c>
      <c r="R38">
        <v>181015</v>
      </c>
      <c r="S38">
        <v>2023</v>
      </c>
    </row>
    <row r="39" spans="1:19" x14ac:dyDescent="0.45">
      <c r="A39" s="2" t="s">
        <v>101</v>
      </c>
      <c r="B39" s="2" t="s">
        <v>102</v>
      </c>
      <c r="C39" s="2" t="s">
        <v>101</v>
      </c>
      <c r="D39" s="2" t="s">
        <v>102</v>
      </c>
      <c r="E39" s="2" t="s">
        <v>275</v>
      </c>
      <c r="F39" s="2" t="s">
        <v>34</v>
      </c>
      <c r="G39" s="2" t="s">
        <v>35</v>
      </c>
      <c r="H39" s="2" t="s">
        <v>110</v>
      </c>
      <c r="I39" s="2" t="s">
        <v>276</v>
      </c>
      <c r="J39" s="13" t="s">
        <v>277</v>
      </c>
      <c r="K39" s="2" t="s">
        <v>278</v>
      </c>
      <c r="L39" s="2" t="s">
        <v>279</v>
      </c>
      <c r="M39" s="1">
        <v>45108</v>
      </c>
      <c r="N39" s="14">
        <v>1200</v>
      </c>
      <c r="O39" s="14">
        <v>20000</v>
      </c>
      <c r="P39" s="14">
        <f t="shared" si="0"/>
        <v>21200</v>
      </c>
      <c r="Q39" s="2" t="s">
        <v>280</v>
      </c>
      <c r="R39">
        <v>181015</v>
      </c>
      <c r="S39">
        <v>2023</v>
      </c>
    </row>
    <row r="40" spans="1:19" x14ac:dyDescent="0.45">
      <c r="A40" s="2" t="s">
        <v>281</v>
      </c>
      <c r="B40" s="2" t="s">
        <v>282</v>
      </c>
      <c r="C40" s="2" t="s">
        <v>283</v>
      </c>
      <c r="D40" s="2" t="s">
        <v>282</v>
      </c>
      <c r="E40" s="2" t="s">
        <v>284</v>
      </c>
      <c r="F40" s="2" t="s">
        <v>34</v>
      </c>
      <c r="G40" s="2" t="s">
        <v>35</v>
      </c>
      <c r="H40" s="2" t="s">
        <v>110</v>
      </c>
      <c r="I40" s="2" t="s">
        <v>276</v>
      </c>
      <c r="J40" s="13" t="s">
        <v>277</v>
      </c>
      <c r="K40" s="2" t="s">
        <v>278</v>
      </c>
      <c r="L40" s="2" t="s">
        <v>285</v>
      </c>
      <c r="M40" s="1">
        <v>45170</v>
      </c>
      <c r="N40" s="14">
        <v>5900</v>
      </c>
      <c r="O40" s="14">
        <v>20000</v>
      </c>
      <c r="P40" s="14">
        <f t="shared" si="0"/>
        <v>25900</v>
      </c>
      <c r="Q40" s="2" t="s">
        <v>286</v>
      </c>
      <c r="R40">
        <v>181015</v>
      </c>
      <c r="S40">
        <v>2023</v>
      </c>
    </row>
    <row r="41" spans="1:19" ht="28.5" x14ac:dyDescent="0.45">
      <c r="A41" s="2" t="s">
        <v>269</v>
      </c>
      <c r="B41" s="2" t="s">
        <v>270</v>
      </c>
      <c r="E41" s="2" t="s">
        <v>271</v>
      </c>
      <c r="F41" s="2" t="s">
        <v>24</v>
      </c>
      <c r="G41" s="2" t="s">
        <v>45</v>
      </c>
      <c r="H41" s="2" t="s">
        <v>257</v>
      </c>
      <c r="I41" s="2" t="s">
        <v>258</v>
      </c>
      <c r="J41" s="13" t="s">
        <v>287</v>
      </c>
      <c r="K41" s="2" t="s">
        <v>288</v>
      </c>
      <c r="L41" s="2" t="s">
        <v>289</v>
      </c>
      <c r="M41" s="1">
        <v>45108</v>
      </c>
      <c r="N41" s="14">
        <v>9400</v>
      </c>
      <c r="O41" s="14"/>
      <c r="P41" s="14">
        <f t="shared" si="0"/>
        <v>9400</v>
      </c>
      <c r="Q41" s="2" t="s">
        <v>290</v>
      </c>
      <c r="R41">
        <v>181015</v>
      </c>
      <c r="S41">
        <v>2023</v>
      </c>
    </row>
    <row r="42" spans="1:19" ht="28.5" x14ac:dyDescent="0.45">
      <c r="A42" s="2" t="s">
        <v>182</v>
      </c>
      <c r="B42" s="2" t="s">
        <v>291</v>
      </c>
      <c r="E42" s="2" t="s">
        <v>292</v>
      </c>
      <c r="F42" s="2" t="s">
        <v>34</v>
      </c>
      <c r="G42" s="2" t="s">
        <v>35</v>
      </c>
      <c r="H42" s="2" t="s">
        <v>293</v>
      </c>
      <c r="I42" s="2" t="s">
        <v>294</v>
      </c>
      <c r="J42" s="13" t="s">
        <v>295</v>
      </c>
      <c r="K42" s="2" t="s">
        <v>296</v>
      </c>
      <c r="L42" s="2" t="s">
        <v>297</v>
      </c>
      <c r="M42" s="1">
        <v>44927</v>
      </c>
      <c r="N42" s="14">
        <v>1600</v>
      </c>
      <c r="O42" s="14">
        <v>20000</v>
      </c>
      <c r="P42" s="14">
        <f t="shared" si="0"/>
        <v>21600</v>
      </c>
      <c r="Q42" s="2" t="s">
        <v>298</v>
      </c>
      <c r="R42">
        <v>181015</v>
      </c>
      <c r="S42">
        <v>2023</v>
      </c>
    </row>
    <row r="43" spans="1:19" ht="42.75" x14ac:dyDescent="0.45">
      <c r="A43" s="2" t="s">
        <v>299</v>
      </c>
      <c r="B43" s="2" t="s">
        <v>300</v>
      </c>
      <c r="E43" s="2" t="s">
        <v>301</v>
      </c>
      <c r="F43" s="2" t="s">
        <v>24</v>
      </c>
      <c r="G43" s="2" t="s">
        <v>76</v>
      </c>
      <c r="H43" s="2" t="s">
        <v>293</v>
      </c>
      <c r="I43" s="2" t="s">
        <v>294</v>
      </c>
      <c r="J43" s="13" t="s">
        <v>295</v>
      </c>
      <c r="K43" s="2" t="s">
        <v>302</v>
      </c>
      <c r="L43" s="2" t="s">
        <v>40</v>
      </c>
      <c r="M43" s="1">
        <v>45047</v>
      </c>
      <c r="N43" s="14">
        <v>10000</v>
      </c>
      <c r="O43" s="14"/>
      <c r="P43" s="14">
        <f t="shared" si="0"/>
        <v>10000</v>
      </c>
      <c r="Q43" s="2" t="s">
        <v>303</v>
      </c>
      <c r="R43">
        <v>181015</v>
      </c>
      <c r="S43">
        <v>2023</v>
      </c>
    </row>
    <row r="44" spans="1:19" ht="28.5" x14ac:dyDescent="0.45">
      <c r="A44" s="2" t="s">
        <v>304</v>
      </c>
      <c r="B44" s="2" t="s">
        <v>305</v>
      </c>
      <c r="E44" s="2" t="s">
        <v>306</v>
      </c>
      <c r="F44" s="2" t="s">
        <v>34</v>
      </c>
      <c r="G44" s="2" t="s">
        <v>35</v>
      </c>
      <c r="H44" s="2" t="s">
        <v>307</v>
      </c>
      <c r="I44" s="2" t="s">
        <v>308</v>
      </c>
      <c r="J44" s="13" t="s">
        <v>309</v>
      </c>
      <c r="K44" s="2" t="s">
        <v>310</v>
      </c>
      <c r="L44" s="2" t="s">
        <v>311</v>
      </c>
      <c r="M44" s="1">
        <v>45047</v>
      </c>
      <c r="N44" s="14">
        <v>2100</v>
      </c>
      <c r="O44" s="14">
        <v>20000</v>
      </c>
      <c r="P44" s="14">
        <f t="shared" si="0"/>
        <v>22100</v>
      </c>
      <c r="Q44" s="2" t="s">
        <v>312</v>
      </c>
      <c r="R44">
        <v>181015</v>
      </c>
      <c r="S44">
        <v>2023</v>
      </c>
    </row>
    <row r="45" spans="1:19" ht="28.5" x14ac:dyDescent="0.45">
      <c r="A45" s="2" t="s">
        <v>313</v>
      </c>
      <c r="B45" s="2" t="s">
        <v>314</v>
      </c>
      <c r="E45" s="2" t="s">
        <v>315</v>
      </c>
      <c r="F45" s="2" t="s">
        <v>34</v>
      </c>
      <c r="G45" s="2" t="s">
        <v>35</v>
      </c>
      <c r="H45" s="2" t="s">
        <v>88</v>
      </c>
      <c r="I45" s="2" t="s">
        <v>27</v>
      </c>
      <c r="J45" s="13" t="s">
        <v>316</v>
      </c>
      <c r="K45" s="2" t="s">
        <v>138</v>
      </c>
      <c r="L45" s="2" t="s">
        <v>317</v>
      </c>
      <c r="M45" s="1">
        <v>44896</v>
      </c>
      <c r="N45" s="14">
        <v>8500</v>
      </c>
      <c r="O45" s="14">
        <v>20000</v>
      </c>
      <c r="P45" s="14">
        <f t="shared" si="0"/>
        <v>28500</v>
      </c>
      <c r="Q45" s="2" t="s">
        <v>318</v>
      </c>
      <c r="R45">
        <v>181015</v>
      </c>
      <c r="S45">
        <v>2023</v>
      </c>
    </row>
    <row r="46" spans="1:19" ht="42.75" x14ac:dyDescent="0.45">
      <c r="A46" s="2" t="s">
        <v>85</v>
      </c>
      <c r="B46" s="2" t="s">
        <v>319</v>
      </c>
      <c r="C46" s="2" t="s">
        <v>320</v>
      </c>
      <c r="D46" s="2" t="s">
        <v>321</v>
      </c>
      <c r="E46" s="2" t="s">
        <v>322</v>
      </c>
      <c r="F46" s="2" t="s">
        <v>34</v>
      </c>
      <c r="G46" s="2" t="s">
        <v>35</v>
      </c>
      <c r="H46" s="2" t="s">
        <v>88</v>
      </c>
      <c r="I46" s="2" t="s">
        <v>27</v>
      </c>
      <c r="J46" s="13" t="s">
        <v>316</v>
      </c>
      <c r="K46" s="2" t="s">
        <v>323</v>
      </c>
      <c r="L46" s="2" t="s">
        <v>317</v>
      </c>
      <c r="M46" s="1">
        <v>44896</v>
      </c>
      <c r="N46" s="14">
        <v>4800</v>
      </c>
      <c r="O46" s="14">
        <v>20000</v>
      </c>
      <c r="P46" s="14">
        <f t="shared" si="0"/>
        <v>24800</v>
      </c>
      <c r="Q46" s="2" t="s">
        <v>324</v>
      </c>
      <c r="R46">
        <v>181015</v>
      </c>
      <c r="S46">
        <v>2023</v>
      </c>
    </row>
    <row r="47" spans="1:19" ht="42.75" x14ac:dyDescent="0.45">
      <c r="A47" s="2" t="s">
        <v>325</v>
      </c>
      <c r="B47" s="2" t="s">
        <v>326</v>
      </c>
      <c r="E47" s="2" t="s">
        <v>327</v>
      </c>
      <c r="F47" s="2" t="s">
        <v>24</v>
      </c>
      <c r="G47" s="2" t="s">
        <v>227</v>
      </c>
      <c r="H47" s="2" t="s">
        <v>88</v>
      </c>
      <c r="I47" s="2" t="s">
        <v>27</v>
      </c>
      <c r="J47" s="13" t="s">
        <v>328</v>
      </c>
      <c r="K47" s="2" t="s">
        <v>329</v>
      </c>
      <c r="L47" s="2" t="s">
        <v>158</v>
      </c>
      <c r="M47" s="1">
        <v>44896</v>
      </c>
      <c r="N47" s="14">
        <v>10000</v>
      </c>
      <c r="O47" s="14"/>
      <c r="P47" s="14">
        <f t="shared" si="0"/>
        <v>10000</v>
      </c>
      <c r="Q47" s="2" t="s">
        <v>330</v>
      </c>
      <c r="R47">
        <v>181015</v>
      </c>
      <c r="S47">
        <v>2023</v>
      </c>
    </row>
    <row r="48" spans="1:19" ht="42.75" x14ac:dyDescent="0.45">
      <c r="A48" s="2" t="s">
        <v>331</v>
      </c>
      <c r="B48" s="2" t="s">
        <v>332</v>
      </c>
      <c r="E48" s="2" t="s">
        <v>333</v>
      </c>
      <c r="F48" s="2" t="s">
        <v>118</v>
      </c>
      <c r="G48" s="2" t="s">
        <v>119</v>
      </c>
      <c r="H48" s="2" t="s">
        <v>88</v>
      </c>
      <c r="I48" s="2" t="s">
        <v>27</v>
      </c>
      <c r="J48" s="13" t="s">
        <v>328</v>
      </c>
      <c r="K48" s="2" t="s">
        <v>138</v>
      </c>
      <c r="L48" s="2" t="s">
        <v>121</v>
      </c>
      <c r="M48" s="1">
        <v>44896</v>
      </c>
      <c r="N48" s="14">
        <v>20800</v>
      </c>
      <c r="O48" s="14"/>
      <c r="P48" s="14"/>
      <c r="Q48" s="2" t="s">
        <v>334</v>
      </c>
      <c r="R48">
        <v>181015</v>
      </c>
      <c r="S48">
        <v>2023</v>
      </c>
    </row>
    <row r="49" spans="1:19" ht="42.75" x14ac:dyDescent="0.45">
      <c r="A49" s="2" t="s">
        <v>335</v>
      </c>
      <c r="B49" s="2" t="s">
        <v>336</v>
      </c>
      <c r="E49" s="2" t="s">
        <v>337</v>
      </c>
      <c r="F49" s="2" t="s">
        <v>24</v>
      </c>
      <c r="G49" s="2" t="s">
        <v>45</v>
      </c>
      <c r="H49" s="2" t="s">
        <v>88</v>
      </c>
      <c r="I49" s="2" t="s">
        <v>27</v>
      </c>
      <c r="J49" s="13" t="s">
        <v>328</v>
      </c>
      <c r="K49" s="2" t="s">
        <v>338</v>
      </c>
      <c r="L49" s="2" t="s">
        <v>50</v>
      </c>
      <c r="M49" s="1">
        <v>44896</v>
      </c>
      <c r="N49" s="14">
        <v>13000</v>
      </c>
      <c r="O49" s="14"/>
      <c r="P49" s="14">
        <f t="shared" ref="P49:P84" si="1">N49+O49</f>
        <v>13000</v>
      </c>
      <c r="Q49" s="2" t="s">
        <v>338</v>
      </c>
      <c r="R49">
        <v>181015</v>
      </c>
      <c r="S49">
        <v>2023</v>
      </c>
    </row>
    <row r="50" spans="1:19" ht="28.5" x14ac:dyDescent="0.45">
      <c r="A50" s="2" t="s">
        <v>132</v>
      </c>
      <c r="B50" s="2" t="s">
        <v>133</v>
      </c>
      <c r="C50" s="2" t="s">
        <v>101</v>
      </c>
      <c r="D50" s="2" t="s">
        <v>22</v>
      </c>
      <c r="E50" s="2" t="s">
        <v>339</v>
      </c>
      <c r="F50" s="2" t="s">
        <v>34</v>
      </c>
      <c r="G50" s="2" t="s">
        <v>109</v>
      </c>
      <c r="H50" s="2" t="s">
        <v>88</v>
      </c>
      <c r="I50" s="2" t="s">
        <v>27</v>
      </c>
      <c r="J50" s="13" t="s">
        <v>328</v>
      </c>
      <c r="K50" s="2" t="s">
        <v>138</v>
      </c>
      <c r="L50" s="2" t="s">
        <v>340</v>
      </c>
      <c r="M50" s="1">
        <v>44896</v>
      </c>
      <c r="N50" s="14">
        <v>4000</v>
      </c>
      <c r="O50" s="14">
        <v>20000</v>
      </c>
      <c r="P50" s="14">
        <f t="shared" si="1"/>
        <v>24000</v>
      </c>
      <c r="Q50" s="2" t="s">
        <v>341</v>
      </c>
      <c r="R50">
        <v>181015</v>
      </c>
      <c r="S50">
        <v>2023</v>
      </c>
    </row>
    <row r="51" spans="1:19" ht="28.5" x14ac:dyDescent="0.45">
      <c r="A51" s="2" t="s">
        <v>176</v>
      </c>
      <c r="B51" s="2" t="s">
        <v>177</v>
      </c>
      <c r="E51" s="2" t="s">
        <v>342</v>
      </c>
      <c r="F51" s="2" t="s">
        <v>24</v>
      </c>
      <c r="G51" s="2" t="s">
        <v>45</v>
      </c>
      <c r="H51" s="2" t="s">
        <v>88</v>
      </c>
      <c r="I51" s="2" t="s">
        <v>27</v>
      </c>
      <c r="J51" s="13" t="s">
        <v>328</v>
      </c>
      <c r="K51" s="2" t="s">
        <v>343</v>
      </c>
      <c r="L51" s="2" t="s">
        <v>344</v>
      </c>
      <c r="M51" s="1">
        <v>44866</v>
      </c>
      <c r="N51" s="14">
        <v>18200</v>
      </c>
      <c r="O51" s="14"/>
      <c r="P51" s="14">
        <f t="shared" si="1"/>
        <v>18200</v>
      </c>
      <c r="Q51" s="2" t="s">
        <v>345</v>
      </c>
      <c r="R51">
        <v>181015</v>
      </c>
      <c r="S51">
        <v>2023</v>
      </c>
    </row>
    <row r="52" spans="1:19" ht="42.75" x14ac:dyDescent="0.45">
      <c r="A52" s="2" t="s">
        <v>346</v>
      </c>
      <c r="B52" s="2" t="s">
        <v>133</v>
      </c>
      <c r="C52" s="2" t="s">
        <v>347</v>
      </c>
      <c r="D52" s="2" t="s">
        <v>348</v>
      </c>
      <c r="E52" s="2" t="s">
        <v>349</v>
      </c>
      <c r="F52" s="2" t="s">
        <v>34</v>
      </c>
      <c r="G52" s="2" t="s">
        <v>109</v>
      </c>
      <c r="H52" s="2" t="s">
        <v>350</v>
      </c>
      <c r="I52" s="2" t="s">
        <v>351</v>
      </c>
      <c r="J52" s="13" t="s">
        <v>352</v>
      </c>
      <c r="K52" s="2" t="s">
        <v>353</v>
      </c>
      <c r="L52" s="2" t="s">
        <v>40</v>
      </c>
      <c r="M52" s="1">
        <v>45170</v>
      </c>
      <c r="N52" s="14">
        <v>31500</v>
      </c>
      <c r="O52" s="14"/>
      <c r="P52" s="14">
        <f t="shared" si="1"/>
        <v>31500</v>
      </c>
      <c r="Q52" s="2" t="s">
        <v>354</v>
      </c>
      <c r="R52">
        <v>181015</v>
      </c>
      <c r="S52">
        <v>2023</v>
      </c>
    </row>
    <row r="53" spans="1:19" ht="28.5" x14ac:dyDescent="0.45">
      <c r="A53" s="2" t="s">
        <v>355</v>
      </c>
      <c r="B53" s="2" t="s">
        <v>356</v>
      </c>
      <c r="E53" s="2" t="s">
        <v>357</v>
      </c>
      <c r="F53" s="2" t="s">
        <v>34</v>
      </c>
      <c r="G53" s="2" t="s">
        <v>35</v>
      </c>
      <c r="H53" s="2" t="s">
        <v>55</v>
      </c>
      <c r="I53" s="2" t="s">
        <v>358</v>
      </c>
      <c r="J53" s="13" t="s">
        <v>359</v>
      </c>
      <c r="K53" s="2" t="s">
        <v>360</v>
      </c>
      <c r="L53" s="2" t="s">
        <v>361</v>
      </c>
      <c r="M53" s="1">
        <v>44958</v>
      </c>
      <c r="N53" s="14">
        <v>1000</v>
      </c>
      <c r="O53" s="14">
        <v>20000</v>
      </c>
      <c r="P53" s="14">
        <f t="shared" si="1"/>
        <v>21000</v>
      </c>
      <c r="Q53" s="2" t="s">
        <v>362</v>
      </c>
      <c r="R53">
        <v>181015</v>
      </c>
      <c r="S53">
        <v>2023</v>
      </c>
    </row>
    <row r="54" spans="1:19" ht="42.75" x14ac:dyDescent="0.45">
      <c r="A54" s="2" t="s">
        <v>99</v>
      </c>
      <c r="B54" s="2" t="s">
        <v>100</v>
      </c>
      <c r="E54" s="2" t="s">
        <v>363</v>
      </c>
      <c r="F54" s="2" t="s">
        <v>34</v>
      </c>
      <c r="G54" s="2" t="s">
        <v>109</v>
      </c>
      <c r="H54" s="2" t="s">
        <v>364</v>
      </c>
      <c r="I54" s="2" t="s">
        <v>365</v>
      </c>
      <c r="J54" s="13" t="s">
        <v>366</v>
      </c>
      <c r="K54" s="2" t="s">
        <v>367</v>
      </c>
      <c r="L54" s="2" t="s">
        <v>121</v>
      </c>
      <c r="M54" s="1">
        <v>45139</v>
      </c>
      <c r="N54" s="14">
        <v>10000</v>
      </c>
      <c r="O54" s="14"/>
      <c r="P54" s="14">
        <f t="shared" si="1"/>
        <v>10000</v>
      </c>
      <c r="Q54" s="2" t="s">
        <v>368</v>
      </c>
      <c r="R54">
        <v>181015</v>
      </c>
      <c r="S54">
        <v>2023</v>
      </c>
    </row>
    <row r="55" spans="1:19" ht="28.5" x14ac:dyDescent="0.45">
      <c r="A55" s="2" t="s">
        <v>369</v>
      </c>
      <c r="B55" s="2" t="s">
        <v>370</v>
      </c>
      <c r="E55" s="2" t="s">
        <v>371</v>
      </c>
      <c r="F55" s="2" t="s">
        <v>24</v>
      </c>
      <c r="G55" s="2" t="s">
        <v>45</v>
      </c>
      <c r="H55" s="2" t="s">
        <v>145</v>
      </c>
      <c r="I55" s="2" t="s">
        <v>146</v>
      </c>
      <c r="J55" s="13" t="s">
        <v>372</v>
      </c>
      <c r="K55" s="2" t="s">
        <v>373</v>
      </c>
      <c r="L55" s="2" t="s">
        <v>374</v>
      </c>
      <c r="M55" s="1">
        <v>45108</v>
      </c>
      <c r="N55" s="14">
        <v>15800</v>
      </c>
      <c r="O55" s="14"/>
      <c r="P55" s="14">
        <f t="shared" si="1"/>
        <v>15800</v>
      </c>
      <c r="Q55" s="2" t="s">
        <v>375</v>
      </c>
      <c r="R55">
        <v>181015</v>
      </c>
      <c r="S55">
        <v>2023</v>
      </c>
    </row>
    <row r="56" spans="1:19" ht="57" x14ac:dyDescent="0.45">
      <c r="A56" s="2" t="s">
        <v>376</v>
      </c>
      <c r="B56" s="2" t="s">
        <v>377</v>
      </c>
      <c r="E56" s="2" t="s">
        <v>378</v>
      </c>
      <c r="F56" s="2" t="s">
        <v>34</v>
      </c>
      <c r="G56" s="2" t="s">
        <v>35</v>
      </c>
      <c r="H56" s="2" t="s">
        <v>155</v>
      </c>
      <c r="I56" s="2" t="s">
        <v>379</v>
      </c>
      <c r="J56" s="13" t="s">
        <v>380</v>
      </c>
      <c r="K56" s="2" t="s">
        <v>381</v>
      </c>
      <c r="L56" s="2" t="s">
        <v>382</v>
      </c>
      <c r="M56" s="1">
        <v>45139</v>
      </c>
      <c r="N56" s="14">
        <v>1300</v>
      </c>
      <c r="O56" s="14">
        <v>20000</v>
      </c>
      <c r="P56" s="14">
        <f t="shared" si="1"/>
        <v>21300</v>
      </c>
      <c r="Q56" s="2" t="s">
        <v>383</v>
      </c>
      <c r="R56">
        <v>181015</v>
      </c>
      <c r="S56">
        <v>2023</v>
      </c>
    </row>
    <row r="57" spans="1:19" ht="42.75" x14ac:dyDescent="0.45">
      <c r="A57" s="2" t="s">
        <v>384</v>
      </c>
      <c r="B57" s="2" t="s">
        <v>385</v>
      </c>
      <c r="C57" s="2" t="s">
        <v>386</v>
      </c>
      <c r="D57" s="2" t="s">
        <v>387</v>
      </c>
      <c r="E57" s="2" t="s">
        <v>388</v>
      </c>
      <c r="F57" s="2" t="s">
        <v>34</v>
      </c>
      <c r="G57" s="2" t="s">
        <v>109</v>
      </c>
      <c r="H57" s="2" t="s">
        <v>389</v>
      </c>
      <c r="I57" s="2" t="s">
        <v>390</v>
      </c>
      <c r="J57" s="13" t="s">
        <v>391</v>
      </c>
      <c r="K57" s="2" t="s">
        <v>392</v>
      </c>
      <c r="L57" s="2" t="s">
        <v>393</v>
      </c>
      <c r="M57" s="1">
        <v>45200</v>
      </c>
      <c r="N57" s="14">
        <v>10000</v>
      </c>
      <c r="O57" s="14">
        <v>0</v>
      </c>
      <c r="P57" s="14">
        <f t="shared" si="1"/>
        <v>10000</v>
      </c>
      <c r="Q57" s="2" t="s">
        <v>394</v>
      </c>
      <c r="R57">
        <v>181015</v>
      </c>
      <c r="S57">
        <v>2023</v>
      </c>
    </row>
    <row r="58" spans="1:19" ht="28.5" x14ac:dyDescent="0.45">
      <c r="A58" s="2" t="s">
        <v>269</v>
      </c>
      <c r="B58" s="2" t="s">
        <v>270</v>
      </c>
      <c r="E58" s="2" t="s">
        <v>271</v>
      </c>
      <c r="F58" s="2" t="s">
        <v>24</v>
      </c>
      <c r="G58" s="2" t="s">
        <v>45</v>
      </c>
      <c r="H58" s="2" t="s">
        <v>68</v>
      </c>
      <c r="I58" s="2" t="s">
        <v>69</v>
      </c>
      <c r="J58" s="13" t="s">
        <v>395</v>
      </c>
      <c r="K58" s="2" t="s">
        <v>396</v>
      </c>
      <c r="L58" s="2" t="s">
        <v>289</v>
      </c>
      <c r="M58" s="1">
        <v>45566</v>
      </c>
      <c r="N58" s="14">
        <v>5300</v>
      </c>
      <c r="O58" s="14"/>
      <c r="P58" s="14">
        <f t="shared" si="1"/>
        <v>5300</v>
      </c>
      <c r="Q58" s="2" t="s">
        <v>397</v>
      </c>
      <c r="R58">
        <v>181015</v>
      </c>
      <c r="S58">
        <v>2023</v>
      </c>
    </row>
    <row r="59" spans="1:19" ht="28.5" x14ac:dyDescent="0.45">
      <c r="A59" s="2" t="s">
        <v>398</v>
      </c>
      <c r="B59" s="2" t="s">
        <v>399</v>
      </c>
      <c r="E59" s="2" t="s">
        <v>400</v>
      </c>
      <c r="F59" s="2" t="s">
        <v>24</v>
      </c>
      <c r="G59" s="2" t="s">
        <v>45</v>
      </c>
      <c r="H59" s="2" t="s">
        <v>110</v>
      </c>
      <c r="I59" s="2" t="s">
        <v>401</v>
      </c>
      <c r="J59" s="13" t="s">
        <v>402</v>
      </c>
      <c r="K59" s="2" t="s">
        <v>403</v>
      </c>
      <c r="L59" s="2" t="s">
        <v>158</v>
      </c>
      <c r="M59" s="1">
        <v>45200</v>
      </c>
      <c r="N59" s="14">
        <v>33100</v>
      </c>
      <c r="O59" s="14"/>
      <c r="P59" s="14">
        <f t="shared" si="1"/>
        <v>33100</v>
      </c>
      <c r="Q59" s="2" t="s">
        <v>404</v>
      </c>
      <c r="R59">
        <v>181015</v>
      </c>
      <c r="S59">
        <v>2023</v>
      </c>
    </row>
    <row r="60" spans="1:19" ht="42.75" x14ac:dyDescent="0.45">
      <c r="A60" s="2" t="s">
        <v>224</v>
      </c>
      <c r="B60" s="2" t="s">
        <v>225</v>
      </c>
      <c r="E60" s="2" t="s">
        <v>405</v>
      </c>
      <c r="F60" s="2" t="s">
        <v>24</v>
      </c>
      <c r="G60" s="2" t="s">
        <v>227</v>
      </c>
      <c r="H60" s="2" t="s">
        <v>406</v>
      </c>
      <c r="I60" s="2" t="s">
        <v>407</v>
      </c>
      <c r="J60" s="13" t="s">
        <v>408</v>
      </c>
      <c r="K60" s="2" t="s">
        <v>409</v>
      </c>
      <c r="L60" s="2" t="s">
        <v>410</v>
      </c>
      <c r="M60" s="1">
        <v>45047</v>
      </c>
      <c r="N60" s="14">
        <v>15000</v>
      </c>
      <c r="O60" s="14"/>
      <c r="P60" s="14">
        <f t="shared" si="1"/>
        <v>15000</v>
      </c>
      <c r="Q60" s="2" t="s">
        <v>411</v>
      </c>
      <c r="R60">
        <v>181015</v>
      </c>
      <c r="S60">
        <v>2023</v>
      </c>
    </row>
    <row r="61" spans="1:19" ht="42.75" x14ac:dyDescent="0.45">
      <c r="A61" s="2" t="s">
        <v>412</v>
      </c>
      <c r="B61" s="2" t="s">
        <v>413</v>
      </c>
      <c r="C61" s="2" t="s">
        <v>414</v>
      </c>
      <c r="D61" s="2" t="s">
        <v>415</v>
      </c>
      <c r="E61" s="2" t="s">
        <v>416</v>
      </c>
      <c r="F61" s="2" t="s">
        <v>34</v>
      </c>
      <c r="G61" s="2" t="s">
        <v>35</v>
      </c>
      <c r="H61" s="2" t="s">
        <v>417</v>
      </c>
      <c r="I61" s="2" t="s">
        <v>418</v>
      </c>
      <c r="J61" s="13" t="s">
        <v>419</v>
      </c>
      <c r="K61" s="2" t="s">
        <v>420</v>
      </c>
      <c r="L61" s="2" t="s">
        <v>285</v>
      </c>
      <c r="M61" s="1">
        <v>44958</v>
      </c>
      <c r="N61" s="14">
        <v>5000</v>
      </c>
      <c r="O61" s="14">
        <v>20000</v>
      </c>
      <c r="P61" s="14">
        <f t="shared" si="1"/>
        <v>25000</v>
      </c>
      <c r="Q61" s="2" t="s">
        <v>421</v>
      </c>
      <c r="R61">
        <v>181015</v>
      </c>
      <c r="S61">
        <v>2023</v>
      </c>
    </row>
    <row r="62" spans="1:19" ht="85.5" x14ac:dyDescent="0.45">
      <c r="A62" s="2" t="s">
        <v>101</v>
      </c>
      <c r="B62" s="2" t="s">
        <v>102</v>
      </c>
      <c r="C62" s="2" t="s">
        <v>101</v>
      </c>
      <c r="D62" s="2" t="s">
        <v>102</v>
      </c>
      <c r="E62" s="2" t="s">
        <v>422</v>
      </c>
      <c r="F62" s="2" t="s">
        <v>34</v>
      </c>
      <c r="G62" s="2" t="s">
        <v>35</v>
      </c>
      <c r="H62" s="2" t="s">
        <v>417</v>
      </c>
      <c r="I62" s="2" t="s">
        <v>418</v>
      </c>
      <c r="J62" s="13" t="s">
        <v>419</v>
      </c>
      <c r="K62" s="2" t="s">
        <v>423</v>
      </c>
      <c r="L62" s="2" t="s">
        <v>285</v>
      </c>
      <c r="M62" s="1">
        <v>44958</v>
      </c>
      <c r="N62" s="14">
        <v>4000</v>
      </c>
      <c r="O62" s="14">
        <v>20000</v>
      </c>
      <c r="P62" s="14">
        <f t="shared" si="1"/>
        <v>24000</v>
      </c>
      <c r="Q62" s="2" t="s">
        <v>424</v>
      </c>
      <c r="R62">
        <v>181015</v>
      </c>
      <c r="S62">
        <v>2023</v>
      </c>
    </row>
    <row r="63" spans="1:19" ht="99.75" x14ac:dyDescent="0.45">
      <c r="A63" s="2" t="s">
        <v>425</v>
      </c>
      <c r="B63" s="2" t="s">
        <v>426</v>
      </c>
      <c r="E63" s="2" t="s">
        <v>427</v>
      </c>
      <c r="F63" s="2" t="s">
        <v>24</v>
      </c>
      <c r="G63" s="2" t="s">
        <v>76</v>
      </c>
      <c r="H63" s="2" t="s">
        <v>88</v>
      </c>
      <c r="I63" s="2" t="s">
        <v>27</v>
      </c>
      <c r="J63" s="13" t="s">
        <v>428</v>
      </c>
      <c r="K63" s="2" t="s">
        <v>429</v>
      </c>
      <c r="L63" s="2" t="s">
        <v>430</v>
      </c>
      <c r="M63" s="1">
        <v>44896</v>
      </c>
      <c r="N63" s="14">
        <v>50000</v>
      </c>
      <c r="O63" s="14"/>
      <c r="P63" s="14">
        <f t="shared" si="1"/>
        <v>50000</v>
      </c>
      <c r="Q63" s="2" t="s">
        <v>431</v>
      </c>
      <c r="R63">
        <v>181015</v>
      </c>
      <c r="S63">
        <v>2023</v>
      </c>
    </row>
    <row r="64" spans="1:19" ht="28.5" x14ac:dyDescent="0.45">
      <c r="A64" s="2" t="s">
        <v>432</v>
      </c>
      <c r="B64" s="2" t="s">
        <v>433</v>
      </c>
      <c r="E64" s="2" t="s">
        <v>427</v>
      </c>
      <c r="F64" s="2" t="s">
        <v>24</v>
      </c>
      <c r="G64" s="2" t="s">
        <v>76</v>
      </c>
      <c r="H64" s="2" t="s">
        <v>434</v>
      </c>
      <c r="I64" s="2" t="s">
        <v>407</v>
      </c>
      <c r="J64" s="13" t="s">
        <v>435</v>
      </c>
      <c r="K64" s="2" t="s">
        <v>436</v>
      </c>
      <c r="L64" s="2" t="s">
        <v>437</v>
      </c>
      <c r="M64" s="1">
        <v>45170</v>
      </c>
      <c r="N64" s="14">
        <v>39900</v>
      </c>
      <c r="O64" s="14"/>
      <c r="P64" s="14">
        <f t="shared" si="1"/>
        <v>39900</v>
      </c>
      <c r="Q64" s="2" t="s">
        <v>427</v>
      </c>
      <c r="R64">
        <v>181015</v>
      </c>
      <c r="S64">
        <v>2023</v>
      </c>
    </row>
    <row r="65" spans="1:19" ht="42.75" x14ac:dyDescent="0.45">
      <c r="A65" s="2" t="s">
        <v>438</v>
      </c>
      <c r="B65" s="2" t="s">
        <v>439</v>
      </c>
      <c r="E65" s="2" t="s">
        <v>440</v>
      </c>
      <c r="F65" s="2" t="s">
        <v>24</v>
      </c>
      <c r="G65" s="2" t="s">
        <v>76</v>
      </c>
      <c r="H65" s="2" t="s">
        <v>434</v>
      </c>
      <c r="I65" s="2" t="s">
        <v>407</v>
      </c>
      <c r="J65" s="13" t="s">
        <v>435</v>
      </c>
      <c r="K65" s="2" t="s">
        <v>441</v>
      </c>
      <c r="L65" s="2" t="s">
        <v>442</v>
      </c>
      <c r="M65" s="1">
        <v>44986</v>
      </c>
      <c r="N65" s="14">
        <v>10000</v>
      </c>
      <c r="O65" s="14"/>
      <c r="P65" s="14">
        <f t="shared" si="1"/>
        <v>10000</v>
      </c>
      <c r="Q65" s="2" t="s">
        <v>440</v>
      </c>
      <c r="R65">
        <v>181015</v>
      </c>
      <c r="S65">
        <v>2023</v>
      </c>
    </row>
    <row r="66" spans="1:19" ht="28.5" x14ac:dyDescent="0.45">
      <c r="A66" s="2" t="s">
        <v>99</v>
      </c>
      <c r="B66" s="2" t="s">
        <v>100</v>
      </c>
      <c r="C66" s="2" t="s">
        <v>101</v>
      </c>
      <c r="D66" s="2" t="s">
        <v>22</v>
      </c>
      <c r="E66" s="2" t="s">
        <v>443</v>
      </c>
      <c r="F66" s="2" t="s">
        <v>34</v>
      </c>
      <c r="G66" s="2" t="s">
        <v>35</v>
      </c>
      <c r="H66" s="2" t="s">
        <v>444</v>
      </c>
      <c r="I66" s="2" t="s">
        <v>445</v>
      </c>
      <c r="J66" s="13" t="s">
        <v>446</v>
      </c>
      <c r="K66" s="2" t="s">
        <v>447</v>
      </c>
      <c r="L66" s="2" t="s">
        <v>448</v>
      </c>
      <c r="M66" s="1">
        <v>44896</v>
      </c>
      <c r="N66" s="14">
        <v>5500</v>
      </c>
      <c r="O66" s="14">
        <v>20000</v>
      </c>
      <c r="P66" s="14">
        <f t="shared" si="1"/>
        <v>25500</v>
      </c>
      <c r="Q66" s="2" t="s">
        <v>449</v>
      </c>
      <c r="R66">
        <v>181015</v>
      </c>
      <c r="S66">
        <v>2023</v>
      </c>
    </row>
    <row r="67" spans="1:19" ht="28.5" x14ac:dyDescent="0.45">
      <c r="A67" s="2" t="s">
        <v>450</v>
      </c>
      <c r="B67" s="2" t="s">
        <v>451</v>
      </c>
      <c r="E67" s="2" t="s">
        <v>452</v>
      </c>
      <c r="F67" s="2" t="s">
        <v>24</v>
      </c>
      <c r="G67" s="2" t="s">
        <v>76</v>
      </c>
      <c r="H67" s="2" t="s">
        <v>453</v>
      </c>
      <c r="I67" s="2" t="s">
        <v>454</v>
      </c>
      <c r="J67" s="13" t="s">
        <v>455</v>
      </c>
      <c r="K67" s="2" t="s">
        <v>456</v>
      </c>
      <c r="L67" s="2" t="s">
        <v>340</v>
      </c>
      <c r="M67" s="1">
        <v>44986</v>
      </c>
      <c r="N67" s="14">
        <v>22000</v>
      </c>
      <c r="O67" s="14"/>
      <c r="P67" s="14">
        <f t="shared" si="1"/>
        <v>22000</v>
      </c>
      <c r="Q67" s="2" t="s">
        <v>457</v>
      </c>
      <c r="R67">
        <v>181015</v>
      </c>
      <c r="S67">
        <v>2023</v>
      </c>
    </row>
    <row r="68" spans="1:19" ht="28.5" x14ac:dyDescent="0.45">
      <c r="A68" s="2" t="s">
        <v>458</v>
      </c>
      <c r="B68" s="2" t="s">
        <v>459</v>
      </c>
      <c r="E68" s="2" t="s">
        <v>460</v>
      </c>
      <c r="F68" s="2" t="s">
        <v>34</v>
      </c>
      <c r="G68" s="2" t="s">
        <v>109</v>
      </c>
      <c r="H68" s="2" t="s">
        <v>88</v>
      </c>
      <c r="I68" s="2" t="s">
        <v>27</v>
      </c>
      <c r="J68" s="13" t="s">
        <v>461</v>
      </c>
      <c r="K68" s="2" t="s">
        <v>462</v>
      </c>
      <c r="L68" s="2" t="s">
        <v>40</v>
      </c>
      <c r="M68" s="1">
        <v>44958</v>
      </c>
      <c r="N68" s="14">
        <v>10000</v>
      </c>
      <c r="O68" s="14"/>
      <c r="P68" s="14">
        <f t="shared" si="1"/>
        <v>10000</v>
      </c>
      <c r="Q68" s="2" t="s">
        <v>463</v>
      </c>
      <c r="R68">
        <v>181015</v>
      </c>
      <c r="S68">
        <v>2023</v>
      </c>
    </row>
    <row r="69" spans="1:19" ht="28.5" x14ac:dyDescent="0.45">
      <c r="A69" s="2" t="s">
        <v>464</v>
      </c>
      <c r="B69" s="2" t="s">
        <v>465</v>
      </c>
      <c r="E69" s="2" t="s">
        <v>466</v>
      </c>
      <c r="F69" s="2" t="s">
        <v>24</v>
      </c>
      <c r="G69" s="2" t="s">
        <v>45</v>
      </c>
      <c r="H69" s="2" t="s">
        <v>467</v>
      </c>
      <c r="I69" s="2" t="s">
        <v>37</v>
      </c>
      <c r="J69" s="13" t="s">
        <v>468</v>
      </c>
      <c r="K69" s="2" t="s">
        <v>469</v>
      </c>
      <c r="L69" s="2" t="s">
        <v>202</v>
      </c>
      <c r="M69" s="1">
        <v>45047</v>
      </c>
      <c r="N69" s="14">
        <v>10000</v>
      </c>
      <c r="O69" s="14"/>
      <c r="P69" s="14">
        <f t="shared" si="1"/>
        <v>10000</v>
      </c>
      <c r="Q69" s="2" t="s">
        <v>470</v>
      </c>
      <c r="R69">
        <v>181015</v>
      </c>
      <c r="S69">
        <v>2023</v>
      </c>
    </row>
    <row r="70" spans="1:19" ht="28.5" x14ac:dyDescent="0.45">
      <c r="A70" s="2" t="s">
        <v>197</v>
      </c>
      <c r="B70" s="2" t="s">
        <v>198</v>
      </c>
      <c r="E70" s="2" t="s">
        <v>471</v>
      </c>
      <c r="F70" s="2" t="s">
        <v>24</v>
      </c>
      <c r="G70" s="2" t="s">
        <v>45</v>
      </c>
      <c r="H70" s="2" t="s">
        <v>293</v>
      </c>
      <c r="I70" s="2" t="s">
        <v>294</v>
      </c>
      <c r="J70" s="13" t="s">
        <v>472</v>
      </c>
      <c r="K70" s="2" t="s">
        <v>473</v>
      </c>
      <c r="L70" s="2" t="s">
        <v>202</v>
      </c>
      <c r="M70" s="1">
        <v>45078</v>
      </c>
      <c r="N70" s="14">
        <v>10000</v>
      </c>
      <c r="O70" s="14"/>
      <c r="P70" s="14">
        <f t="shared" si="1"/>
        <v>10000</v>
      </c>
      <c r="Q70" s="2" t="s">
        <v>474</v>
      </c>
      <c r="R70">
        <v>181015</v>
      </c>
      <c r="S70">
        <v>2023</v>
      </c>
    </row>
    <row r="71" spans="1:19" ht="28.5" x14ac:dyDescent="0.45">
      <c r="A71" s="2" t="s">
        <v>475</v>
      </c>
      <c r="B71" s="2" t="s">
        <v>476</v>
      </c>
      <c r="E71" s="2" t="s">
        <v>477</v>
      </c>
      <c r="F71" s="2" t="s">
        <v>24</v>
      </c>
      <c r="G71" s="2" t="s">
        <v>45</v>
      </c>
      <c r="H71" s="2" t="s">
        <v>88</v>
      </c>
      <c r="I71" s="2" t="s">
        <v>478</v>
      </c>
      <c r="J71" s="13" t="s">
        <v>479</v>
      </c>
      <c r="K71" s="2" t="s">
        <v>480</v>
      </c>
      <c r="L71" s="2" t="s">
        <v>50</v>
      </c>
      <c r="M71" s="1">
        <v>45047</v>
      </c>
      <c r="N71" s="14">
        <v>11000</v>
      </c>
      <c r="O71" s="14"/>
      <c r="P71" s="14">
        <f t="shared" si="1"/>
        <v>11000</v>
      </c>
      <c r="Q71" s="2" t="s">
        <v>477</v>
      </c>
      <c r="R71">
        <v>181015</v>
      </c>
      <c r="S71">
        <v>2023</v>
      </c>
    </row>
    <row r="72" spans="1:19" ht="42.75" x14ac:dyDescent="0.45">
      <c r="A72" s="2" t="s">
        <v>263</v>
      </c>
      <c r="B72" s="2" t="s">
        <v>264</v>
      </c>
      <c r="E72" s="2" t="s">
        <v>481</v>
      </c>
      <c r="F72" s="2" t="s">
        <v>24</v>
      </c>
      <c r="G72" s="2" t="s">
        <v>76</v>
      </c>
      <c r="H72" s="2" t="s">
        <v>482</v>
      </c>
      <c r="I72" s="2" t="s">
        <v>37</v>
      </c>
      <c r="J72" s="13" t="s">
        <v>483</v>
      </c>
      <c r="K72" s="2" t="s">
        <v>484</v>
      </c>
      <c r="L72" s="2" t="s">
        <v>485</v>
      </c>
      <c r="M72" s="1">
        <v>45170</v>
      </c>
      <c r="N72" s="14">
        <v>25100</v>
      </c>
      <c r="O72" s="14"/>
      <c r="P72" s="14">
        <f t="shared" si="1"/>
        <v>25100</v>
      </c>
      <c r="Q72" s="2" t="s">
        <v>486</v>
      </c>
      <c r="R72">
        <v>181015</v>
      </c>
      <c r="S72">
        <v>2023</v>
      </c>
    </row>
    <row r="73" spans="1:19" ht="28.5" x14ac:dyDescent="0.45">
      <c r="A73" s="2" t="s">
        <v>487</v>
      </c>
      <c r="B73" s="2" t="s">
        <v>488</v>
      </c>
      <c r="E73" s="2" t="s">
        <v>489</v>
      </c>
      <c r="F73" s="2" t="s">
        <v>34</v>
      </c>
      <c r="G73" s="2" t="s">
        <v>109</v>
      </c>
      <c r="H73" s="2" t="s">
        <v>490</v>
      </c>
      <c r="I73" s="2" t="s">
        <v>491</v>
      </c>
      <c r="J73" s="13" t="s">
        <v>492</v>
      </c>
      <c r="K73" s="2" t="s">
        <v>493</v>
      </c>
      <c r="L73" s="2" t="s">
        <v>382</v>
      </c>
      <c r="M73" s="1">
        <v>45170</v>
      </c>
      <c r="N73" s="14">
        <v>12700</v>
      </c>
      <c r="O73" s="14"/>
      <c r="P73" s="14">
        <f t="shared" si="1"/>
        <v>12700</v>
      </c>
      <c r="Q73" s="2" t="s">
        <v>494</v>
      </c>
      <c r="R73">
        <v>181015</v>
      </c>
      <c r="S73">
        <v>2023</v>
      </c>
    </row>
    <row r="74" spans="1:19" ht="28.5" x14ac:dyDescent="0.45">
      <c r="A74" s="2" t="s">
        <v>269</v>
      </c>
      <c r="B74" s="2" t="s">
        <v>270</v>
      </c>
      <c r="E74" s="2" t="s">
        <v>271</v>
      </c>
      <c r="F74" s="2" t="s">
        <v>24</v>
      </c>
      <c r="G74" s="2" t="s">
        <v>45</v>
      </c>
      <c r="H74" s="2" t="s">
        <v>495</v>
      </c>
      <c r="I74" s="2" t="s">
        <v>496</v>
      </c>
      <c r="J74" s="13" t="s">
        <v>497</v>
      </c>
      <c r="K74" s="2" t="s">
        <v>498</v>
      </c>
      <c r="L74" s="2" t="s">
        <v>499</v>
      </c>
      <c r="M74" s="1">
        <v>45139</v>
      </c>
      <c r="N74" s="14">
        <v>10000</v>
      </c>
      <c r="O74" s="14"/>
      <c r="P74" s="14">
        <f t="shared" si="1"/>
        <v>10000</v>
      </c>
      <c r="R74">
        <v>181015</v>
      </c>
      <c r="S74">
        <v>2023</v>
      </c>
    </row>
    <row r="75" spans="1:19" ht="28.5" x14ac:dyDescent="0.45">
      <c r="A75" s="2" t="s">
        <v>500</v>
      </c>
      <c r="B75" s="2" t="s">
        <v>501</v>
      </c>
      <c r="C75" s="2" t="s">
        <v>502</v>
      </c>
      <c r="D75" s="2" t="s">
        <v>22</v>
      </c>
      <c r="E75" s="2" t="s">
        <v>503</v>
      </c>
      <c r="F75" s="2" t="s">
        <v>34</v>
      </c>
      <c r="G75" s="2" t="s">
        <v>35</v>
      </c>
      <c r="H75" s="2" t="s">
        <v>88</v>
      </c>
      <c r="I75" s="2" t="s">
        <v>27</v>
      </c>
      <c r="J75" s="13" t="s">
        <v>504</v>
      </c>
      <c r="K75" s="2" t="s">
        <v>505</v>
      </c>
      <c r="L75" s="2" t="s">
        <v>506</v>
      </c>
      <c r="M75" s="1">
        <v>44958</v>
      </c>
      <c r="N75" s="14">
        <v>6300</v>
      </c>
      <c r="O75" s="14">
        <v>20000</v>
      </c>
      <c r="P75" s="14">
        <f t="shared" si="1"/>
        <v>26300</v>
      </c>
      <c r="Q75" s="2" t="s">
        <v>507</v>
      </c>
      <c r="R75">
        <v>181015</v>
      </c>
      <c r="S75">
        <v>2023</v>
      </c>
    </row>
    <row r="76" spans="1:19" ht="28.5" x14ac:dyDescent="0.45">
      <c r="A76" s="2" t="s">
        <v>508</v>
      </c>
      <c r="B76" s="2" t="s">
        <v>509</v>
      </c>
      <c r="E76" s="2" t="s">
        <v>510</v>
      </c>
      <c r="F76" s="2" t="s">
        <v>34</v>
      </c>
      <c r="G76" s="2" t="s">
        <v>35</v>
      </c>
      <c r="H76" s="2" t="s">
        <v>88</v>
      </c>
      <c r="I76" s="2" t="s">
        <v>27</v>
      </c>
      <c r="J76" s="13" t="s">
        <v>504</v>
      </c>
      <c r="K76" s="2" t="s">
        <v>511</v>
      </c>
      <c r="L76" s="2" t="s">
        <v>512</v>
      </c>
      <c r="M76" s="1">
        <v>45047</v>
      </c>
      <c r="N76" s="14">
        <v>5300</v>
      </c>
      <c r="O76" s="14">
        <v>20000</v>
      </c>
      <c r="P76" s="14">
        <f t="shared" si="1"/>
        <v>25300</v>
      </c>
      <c r="Q76" s="2" t="s">
        <v>513</v>
      </c>
      <c r="R76">
        <v>181015</v>
      </c>
      <c r="S76">
        <v>2023</v>
      </c>
    </row>
    <row r="77" spans="1:19" ht="42.75" x14ac:dyDescent="0.45">
      <c r="A77" s="2" t="s">
        <v>85</v>
      </c>
      <c r="B77" s="2" t="s">
        <v>319</v>
      </c>
      <c r="C77" s="2" t="s">
        <v>514</v>
      </c>
      <c r="D77" s="2" t="s">
        <v>515</v>
      </c>
      <c r="E77" s="2" t="s">
        <v>516</v>
      </c>
      <c r="F77" s="2" t="s">
        <v>34</v>
      </c>
      <c r="G77" s="2" t="s">
        <v>35</v>
      </c>
      <c r="H77" s="2" t="s">
        <v>88</v>
      </c>
      <c r="I77" s="2" t="s">
        <v>27</v>
      </c>
      <c r="J77" s="13" t="s">
        <v>504</v>
      </c>
      <c r="K77" s="2" t="s">
        <v>511</v>
      </c>
      <c r="L77" s="2" t="s">
        <v>517</v>
      </c>
      <c r="M77" s="1">
        <v>45017</v>
      </c>
      <c r="N77" s="14">
        <v>5300</v>
      </c>
      <c r="O77" s="14">
        <v>20000</v>
      </c>
      <c r="P77" s="14">
        <f t="shared" si="1"/>
        <v>25300</v>
      </c>
      <c r="Q77" s="2" t="s">
        <v>518</v>
      </c>
      <c r="R77">
        <v>181015</v>
      </c>
      <c r="S77">
        <v>2023</v>
      </c>
    </row>
    <row r="78" spans="1:19" x14ac:dyDescent="0.45">
      <c r="A78" s="2" t="s">
        <v>304</v>
      </c>
      <c r="B78" s="2" t="s">
        <v>519</v>
      </c>
      <c r="E78" s="2" t="s">
        <v>520</v>
      </c>
      <c r="F78" s="2" t="s">
        <v>24</v>
      </c>
      <c r="G78" s="2" t="s">
        <v>45</v>
      </c>
      <c r="H78" s="2" t="s">
        <v>521</v>
      </c>
      <c r="I78" s="2" t="s">
        <v>522</v>
      </c>
      <c r="J78" s="13" t="s">
        <v>523</v>
      </c>
      <c r="K78" s="2" t="s">
        <v>524</v>
      </c>
      <c r="L78" s="2" t="s">
        <v>525</v>
      </c>
      <c r="M78" s="1">
        <v>45170</v>
      </c>
      <c r="N78" s="14">
        <v>9200</v>
      </c>
      <c r="O78" s="14"/>
      <c r="P78" s="14">
        <f t="shared" si="1"/>
        <v>9200</v>
      </c>
      <c r="Q78" s="2" t="s">
        <v>526</v>
      </c>
      <c r="R78">
        <v>181015</v>
      </c>
      <c r="S78">
        <v>2023</v>
      </c>
    </row>
    <row r="79" spans="1:19" ht="28.5" x14ac:dyDescent="0.45">
      <c r="A79" s="2" t="s">
        <v>336</v>
      </c>
      <c r="B79" s="2" t="s">
        <v>335</v>
      </c>
      <c r="E79" s="2" t="s">
        <v>337</v>
      </c>
      <c r="F79" s="2" t="s">
        <v>24</v>
      </c>
      <c r="G79" s="2" t="s">
        <v>45</v>
      </c>
      <c r="H79" s="2" t="s">
        <v>55</v>
      </c>
      <c r="I79" s="2" t="s">
        <v>358</v>
      </c>
      <c r="J79" s="13" t="s">
        <v>527</v>
      </c>
      <c r="K79" s="2" t="s">
        <v>528</v>
      </c>
      <c r="L79" s="2" t="s">
        <v>50</v>
      </c>
      <c r="M79" s="1">
        <v>45108</v>
      </c>
      <c r="N79" s="14">
        <v>22000</v>
      </c>
      <c r="O79" s="14"/>
      <c r="P79" s="14">
        <f t="shared" si="1"/>
        <v>22000</v>
      </c>
      <c r="Q79" s="2" t="s">
        <v>529</v>
      </c>
      <c r="R79">
        <v>181015</v>
      </c>
      <c r="S79">
        <v>2023</v>
      </c>
    </row>
    <row r="80" spans="1:19" ht="42.75" x14ac:dyDescent="0.45">
      <c r="A80" s="2" t="s">
        <v>530</v>
      </c>
      <c r="B80" s="2" t="s">
        <v>531</v>
      </c>
      <c r="E80" s="2" t="s">
        <v>532</v>
      </c>
      <c r="F80" s="2" t="s">
        <v>24</v>
      </c>
      <c r="G80" s="2" t="s">
        <v>45</v>
      </c>
      <c r="H80" s="2" t="s">
        <v>68</v>
      </c>
      <c r="I80" s="2" t="s">
        <v>69</v>
      </c>
      <c r="J80" s="13" t="s">
        <v>533</v>
      </c>
      <c r="K80" s="2" t="s">
        <v>534</v>
      </c>
      <c r="L80" s="2" t="s">
        <v>535</v>
      </c>
      <c r="M80" s="1">
        <v>45383</v>
      </c>
      <c r="N80" s="14">
        <v>17500</v>
      </c>
      <c r="O80" s="14"/>
      <c r="P80" s="14">
        <f t="shared" si="1"/>
        <v>17500</v>
      </c>
      <c r="Q80" s="2" t="s">
        <v>536</v>
      </c>
      <c r="R80">
        <v>181015</v>
      </c>
      <c r="S80">
        <v>2023</v>
      </c>
    </row>
    <row r="81" spans="1:19" ht="28.5" x14ac:dyDescent="0.45">
      <c r="A81" s="2" t="s">
        <v>204</v>
      </c>
      <c r="B81" s="2" t="s">
        <v>205</v>
      </c>
      <c r="E81" s="2" t="s">
        <v>206</v>
      </c>
      <c r="F81" s="2" t="s">
        <v>24</v>
      </c>
      <c r="G81" s="2" t="s">
        <v>45</v>
      </c>
      <c r="H81" s="2" t="s">
        <v>257</v>
      </c>
      <c r="I81" s="2" t="s">
        <v>258</v>
      </c>
      <c r="J81" s="13" t="s">
        <v>537</v>
      </c>
      <c r="K81" s="2" t="s">
        <v>538</v>
      </c>
      <c r="L81" s="2" t="s">
        <v>50</v>
      </c>
      <c r="M81" s="1">
        <v>44927</v>
      </c>
      <c r="N81" s="14">
        <v>18600</v>
      </c>
      <c r="O81" s="14"/>
      <c r="P81" s="14">
        <f t="shared" si="1"/>
        <v>18600</v>
      </c>
      <c r="Q81" s="2" t="s">
        <v>539</v>
      </c>
      <c r="R81">
        <v>181015</v>
      </c>
      <c r="S81">
        <v>2023</v>
      </c>
    </row>
    <row r="82" spans="1:19" ht="58.5" customHeight="1" x14ac:dyDescent="0.45">
      <c r="A82" s="2" t="s">
        <v>254</v>
      </c>
      <c r="B82" s="2" t="s">
        <v>255</v>
      </c>
      <c r="E82" s="2" t="s">
        <v>256</v>
      </c>
      <c r="F82" s="2" t="s">
        <v>24</v>
      </c>
      <c r="G82" s="2" t="s">
        <v>45</v>
      </c>
      <c r="H82" s="2" t="s">
        <v>495</v>
      </c>
      <c r="I82" s="2" t="s">
        <v>496</v>
      </c>
      <c r="J82" s="15" t="s">
        <v>540</v>
      </c>
      <c r="K82" s="2" t="s">
        <v>541</v>
      </c>
      <c r="L82" s="2" t="s">
        <v>261</v>
      </c>
      <c r="M82" s="1">
        <v>44674</v>
      </c>
      <c r="N82" s="14">
        <v>10000</v>
      </c>
      <c r="O82" s="14"/>
      <c r="P82" s="14">
        <f t="shared" si="1"/>
        <v>10000</v>
      </c>
      <c r="R82">
        <v>181015</v>
      </c>
      <c r="S82">
        <v>2023</v>
      </c>
    </row>
    <row r="83" spans="1:19" ht="99.75" x14ac:dyDescent="0.45">
      <c r="A83" s="2" t="s">
        <v>182</v>
      </c>
      <c r="B83" s="2" t="s">
        <v>291</v>
      </c>
      <c r="E83" s="2" t="s">
        <v>542</v>
      </c>
      <c r="F83" s="2" t="s">
        <v>34</v>
      </c>
      <c r="G83" s="2" t="s">
        <v>35</v>
      </c>
      <c r="H83" s="2" t="s">
        <v>543</v>
      </c>
      <c r="I83" s="2" t="s">
        <v>544</v>
      </c>
      <c r="J83" s="13" t="s">
        <v>545</v>
      </c>
      <c r="K83" s="2" t="s">
        <v>546</v>
      </c>
      <c r="L83" s="2" t="s">
        <v>547</v>
      </c>
      <c r="M83" s="1">
        <v>45200</v>
      </c>
      <c r="N83" s="14">
        <v>4200</v>
      </c>
      <c r="O83" s="14">
        <v>15700</v>
      </c>
      <c r="P83" s="14">
        <f t="shared" si="1"/>
        <v>19900</v>
      </c>
      <c r="Q83" s="2" t="s">
        <v>548</v>
      </c>
      <c r="R83">
        <v>181015</v>
      </c>
      <c r="S83">
        <v>2023</v>
      </c>
    </row>
    <row r="84" spans="1:19" ht="28.5" x14ac:dyDescent="0.45">
      <c r="A84" s="2" t="s">
        <v>549</v>
      </c>
      <c r="B84" s="2" t="s">
        <v>550</v>
      </c>
      <c r="E84" s="2" t="s">
        <v>551</v>
      </c>
      <c r="F84" s="2" t="s">
        <v>24</v>
      </c>
      <c r="G84" s="2" t="s">
        <v>76</v>
      </c>
      <c r="H84" s="2" t="s">
        <v>552</v>
      </c>
      <c r="I84" s="2" t="s">
        <v>553</v>
      </c>
      <c r="J84" s="13" t="s">
        <v>554</v>
      </c>
      <c r="K84" s="2" t="s">
        <v>555</v>
      </c>
      <c r="L84" s="2" t="s">
        <v>188</v>
      </c>
      <c r="M84" s="1">
        <v>44896</v>
      </c>
      <c r="N84" s="14">
        <v>10000</v>
      </c>
      <c r="O84" s="14"/>
      <c r="P84" s="14">
        <f t="shared" si="1"/>
        <v>10000</v>
      </c>
      <c r="Q84" s="2" t="s">
        <v>556</v>
      </c>
      <c r="R84">
        <v>181015</v>
      </c>
      <c r="S84">
        <v>2023</v>
      </c>
    </row>
    <row r="85" spans="1:19" ht="28.5" x14ac:dyDescent="0.45">
      <c r="A85" s="2" t="s">
        <v>42</v>
      </c>
      <c r="B85" s="2" t="s">
        <v>43</v>
      </c>
      <c r="E85" s="2" t="s">
        <v>44</v>
      </c>
      <c r="F85" s="2" t="s">
        <v>24</v>
      </c>
      <c r="G85" s="2" t="s">
        <v>45</v>
      </c>
      <c r="H85" s="2" t="s">
        <v>110</v>
      </c>
      <c r="I85" s="2" t="s">
        <v>557</v>
      </c>
      <c r="J85" s="13" t="s">
        <v>558</v>
      </c>
      <c r="K85" s="2" t="s">
        <v>559</v>
      </c>
      <c r="L85" s="2" t="s">
        <v>410</v>
      </c>
      <c r="M85" s="1">
        <v>45017</v>
      </c>
      <c r="N85" s="14">
        <v>100000</v>
      </c>
      <c r="O85" s="14"/>
      <c r="P85" s="14">
        <v>100000</v>
      </c>
      <c r="Q85" s="2" t="s">
        <v>560</v>
      </c>
      <c r="R85">
        <v>181015</v>
      </c>
      <c r="S85">
        <v>2023</v>
      </c>
    </row>
    <row r="86" spans="1:19" ht="28.5" x14ac:dyDescent="0.45">
      <c r="A86" s="2" t="s">
        <v>561</v>
      </c>
      <c r="B86" s="2" t="s">
        <v>100</v>
      </c>
      <c r="E86" s="2" t="s">
        <v>562</v>
      </c>
      <c r="F86" s="2" t="s">
        <v>34</v>
      </c>
      <c r="G86" s="2" t="s">
        <v>109</v>
      </c>
      <c r="H86" s="2" t="s">
        <v>563</v>
      </c>
      <c r="I86" s="2" t="s">
        <v>37</v>
      </c>
      <c r="J86" s="13" t="s">
        <v>564</v>
      </c>
      <c r="K86" s="2" t="s">
        <v>565</v>
      </c>
      <c r="L86" s="2" t="s">
        <v>121</v>
      </c>
      <c r="M86" s="1">
        <v>44896</v>
      </c>
      <c r="N86" s="14">
        <v>10000</v>
      </c>
      <c r="O86" s="14"/>
      <c r="P86" s="14">
        <f t="shared" ref="P86:P116" si="2">N86+O86</f>
        <v>10000</v>
      </c>
      <c r="Q86" s="2" t="s">
        <v>566</v>
      </c>
      <c r="R86">
        <v>181015</v>
      </c>
      <c r="S86">
        <v>2023</v>
      </c>
    </row>
    <row r="87" spans="1:19" ht="57" x14ac:dyDescent="0.45">
      <c r="A87" s="2" t="s">
        <v>561</v>
      </c>
      <c r="B87" s="2" t="s">
        <v>100</v>
      </c>
      <c r="E87" s="2" t="s">
        <v>567</v>
      </c>
      <c r="F87" s="2" t="s">
        <v>34</v>
      </c>
      <c r="G87" s="2" t="s">
        <v>109</v>
      </c>
      <c r="H87" s="2" t="s">
        <v>563</v>
      </c>
      <c r="I87" s="2" t="s">
        <v>37</v>
      </c>
      <c r="J87" s="13" t="s">
        <v>564</v>
      </c>
      <c r="K87" s="2" t="s">
        <v>568</v>
      </c>
      <c r="L87" s="2" t="s">
        <v>121</v>
      </c>
      <c r="M87" s="1">
        <v>44927</v>
      </c>
      <c r="N87" s="14">
        <v>10000</v>
      </c>
      <c r="O87" s="14"/>
      <c r="P87" s="14">
        <f t="shared" si="2"/>
        <v>10000</v>
      </c>
      <c r="Q87" s="2" t="s">
        <v>569</v>
      </c>
      <c r="R87">
        <v>181015</v>
      </c>
      <c r="S87">
        <v>2023</v>
      </c>
    </row>
    <row r="88" spans="1:19" ht="42.75" x14ac:dyDescent="0.45">
      <c r="A88" s="2" t="s">
        <v>561</v>
      </c>
      <c r="B88" s="2" t="s">
        <v>100</v>
      </c>
      <c r="C88" s="2" t="s">
        <v>570</v>
      </c>
      <c r="D88" s="2" t="s">
        <v>571</v>
      </c>
      <c r="E88" s="2" t="s">
        <v>572</v>
      </c>
      <c r="F88" s="2" t="s">
        <v>34</v>
      </c>
      <c r="G88" s="2" t="s">
        <v>35</v>
      </c>
      <c r="H88" s="2" t="s">
        <v>214</v>
      </c>
      <c r="I88" s="2" t="s">
        <v>215</v>
      </c>
      <c r="J88" s="13" t="s">
        <v>573</v>
      </c>
      <c r="K88" s="2" t="s">
        <v>217</v>
      </c>
      <c r="L88" s="2" t="s">
        <v>574</v>
      </c>
      <c r="M88" s="1">
        <v>45017</v>
      </c>
      <c r="N88" s="14">
        <v>400</v>
      </c>
      <c r="O88" s="14">
        <v>20000</v>
      </c>
      <c r="P88" s="14">
        <f t="shared" si="2"/>
        <v>20400</v>
      </c>
      <c r="Q88" s="2" t="s">
        <v>575</v>
      </c>
      <c r="R88">
        <v>181015</v>
      </c>
      <c r="S88">
        <v>2023</v>
      </c>
    </row>
    <row r="89" spans="1:19" ht="28.5" x14ac:dyDescent="0.45">
      <c r="A89" s="2" t="s">
        <v>224</v>
      </c>
      <c r="B89" s="2" t="s">
        <v>576</v>
      </c>
      <c r="E89" s="2" t="s">
        <v>577</v>
      </c>
      <c r="F89" s="2" t="s">
        <v>24</v>
      </c>
      <c r="G89" s="2" t="s">
        <v>45</v>
      </c>
      <c r="H89" s="2" t="s">
        <v>68</v>
      </c>
      <c r="I89" s="2" t="s">
        <v>69</v>
      </c>
      <c r="J89" s="13" t="s">
        <v>578</v>
      </c>
      <c r="K89" s="2" t="s">
        <v>579</v>
      </c>
      <c r="L89" s="2" t="s">
        <v>344</v>
      </c>
      <c r="M89" s="1">
        <v>45139</v>
      </c>
      <c r="N89" s="14">
        <v>13000</v>
      </c>
      <c r="O89" s="14"/>
      <c r="P89" s="14">
        <f t="shared" si="2"/>
        <v>13000</v>
      </c>
      <c r="Q89" s="2" t="s">
        <v>580</v>
      </c>
      <c r="R89">
        <v>181015</v>
      </c>
      <c r="S89">
        <v>2023</v>
      </c>
    </row>
    <row r="90" spans="1:19" ht="28.5" x14ac:dyDescent="0.45">
      <c r="A90" s="2" t="s">
        <v>331</v>
      </c>
      <c r="B90" s="2" t="s">
        <v>332</v>
      </c>
      <c r="E90" s="2" t="s">
        <v>581</v>
      </c>
      <c r="F90" s="2" t="s">
        <v>34</v>
      </c>
      <c r="G90" s="2" t="s">
        <v>109</v>
      </c>
      <c r="H90" s="2" t="s">
        <v>582</v>
      </c>
      <c r="I90" s="2" t="s">
        <v>583</v>
      </c>
      <c r="J90" s="13" t="s">
        <v>584</v>
      </c>
      <c r="K90" s="2" t="s">
        <v>585</v>
      </c>
      <c r="L90" s="2" t="s">
        <v>121</v>
      </c>
      <c r="M90" s="1">
        <v>44896</v>
      </c>
      <c r="N90" s="14">
        <v>35700</v>
      </c>
      <c r="O90" s="14"/>
      <c r="P90" s="14">
        <f t="shared" si="2"/>
        <v>35700</v>
      </c>
      <c r="R90">
        <v>181015</v>
      </c>
      <c r="S90">
        <v>2023</v>
      </c>
    </row>
    <row r="91" spans="1:19" ht="28.5" x14ac:dyDescent="0.45">
      <c r="A91" s="2" t="s">
        <v>269</v>
      </c>
      <c r="B91" s="2" t="s">
        <v>270</v>
      </c>
      <c r="E91" s="2" t="s">
        <v>271</v>
      </c>
      <c r="F91" s="2" t="s">
        <v>24</v>
      </c>
      <c r="G91" s="2" t="s">
        <v>45</v>
      </c>
      <c r="H91" s="2" t="s">
        <v>490</v>
      </c>
      <c r="I91" s="2" t="s">
        <v>586</v>
      </c>
      <c r="J91" s="13" t="s">
        <v>587</v>
      </c>
      <c r="K91" s="2" t="s">
        <v>588</v>
      </c>
      <c r="L91" s="2" t="s">
        <v>589</v>
      </c>
      <c r="M91" s="1">
        <v>45078</v>
      </c>
      <c r="N91" s="14">
        <v>18200</v>
      </c>
      <c r="O91" s="14"/>
      <c r="P91" s="14">
        <f t="shared" si="2"/>
        <v>18200</v>
      </c>
      <c r="Q91" s="2" t="s">
        <v>590</v>
      </c>
      <c r="R91">
        <v>181015</v>
      </c>
      <c r="S91">
        <v>2023</v>
      </c>
    </row>
    <row r="92" spans="1:19" ht="42.75" x14ac:dyDescent="0.45">
      <c r="A92" s="2" t="s">
        <v>591</v>
      </c>
      <c r="B92" s="2" t="s">
        <v>370</v>
      </c>
      <c r="E92" s="2" t="s">
        <v>371</v>
      </c>
      <c r="F92" s="2" t="s">
        <v>24</v>
      </c>
      <c r="G92" s="2" t="s">
        <v>45</v>
      </c>
      <c r="H92" s="2" t="s">
        <v>110</v>
      </c>
      <c r="I92" s="2" t="s">
        <v>592</v>
      </c>
      <c r="J92" s="13" t="s">
        <v>593</v>
      </c>
      <c r="K92" s="2" t="s">
        <v>594</v>
      </c>
      <c r="L92" s="2" t="s">
        <v>374</v>
      </c>
      <c r="M92" s="1">
        <v>44927</v>
      </c>
      <c r="N92" s="14">
        <v>82500</v>
      </c>
      <c r="O92" s="14"/>
      <c r="P92" s="14">
        <f t="shared" si="2"/>
        <v>82500</v>
      </c>
      <c r="Q92" s="2" t="s">
        <v>595</v>
      </c>
      <c r="R92">
        <v>181015</v>
      </c>
      <c r="S92">
        <v>2023</v>
      </c>
    </row>
    <row r="93" spans="1:19" ht="28.5" x14ac:dyDescent="0.45">
      <c r="A93" s="2" t="s">
        <v>182</v>
      </c>
      <c r="B93" s="2" t="s">
        <v>183</v>
      </c>
      <c r="E93" s="2" t="s">
        <v>184</v>
      </c>
      <c r="F93" s="2" t="s">
        <v>24</v>
      </c>
      <c r="G93" s="2" t="s">
        <v>76</v>
      </c>
      <c r="H93" s="2" t="s">
        <v>124</v>
      </c>
      <c r="I93" s="2" t="s">
        <v>596</v>
      </c>
      <c r="J93" s="13" t="s">
        <v>597</v>
      </c>
      <c r="K93" s="2" t="s">
        <v>598</v>
      </c>
      <c r="L93" s="2" t="s">
        <v>599</v>
      </c>
      <c r="M93" s="1">
        <v>44896</v>
      </c>
      <c r="N93" s="14">
        <v>16600</v>
      </c>
      <c r="O93" s="14"/>
      <c r="P93" s="14">
        <f t="shared" si="2"/>
        <v>16600</v>
      </c>
      <c r="Q93" s="2" t="s">
        <v>600</v>
      </c>
      <c r="R93">
        <v>181015</v>
      </c>
      <c r="S93">
        <v>2023</v>
      </c>
    </row>
    <row r="94" spans="1:19" ht="28.5" x14ac:dyDescent="0.45">
      <c r="A94" s="2" t="s">
        <v>299</v>
      </c>
      <c r="B94" s="2" t="s">
        <v>300</v>
      </c>
      <c r="E94" s="2" t="s">
        <v>301</v>
      </c>
      <c r="F94" s="2" t="s">
        <v>24</v>
      </c>
      <c r="G94" s="2" t="s">
        <v>76</v>
      </c>
      <c r="H94" s="2" t="s">
        <v>124</v>
      </c>
      <c r="I94" s="2" t="s">
        <v>596</v>
      </c>
      <c r="J94" s="13" t="s">
        <v>597</v>
      </c>
      <c r="K94" s="2" t="s">
        <v>601</v>
      </c>
      <c r="L94" s="2" t="s">
        <v>40</v>
      </c>
      <c r="M94" s="1">
        <v>45017</v>
      </c>
      <c r="N94" s="14">
        <v>20300</v>
      </c>
      <c r="O94" s="14"/>
      <c r="P94" s="14">
        <f t="shared" si="2"/>
        <v>20300</v>
      </c>
      <c r="Q94" s="2" t="s">
        <v>602</v>
      </c>
      <c r="R94">
        <v>181015</v>
      </c>
      <c r="S94">
        <v>2023</v>
      </c>
    </row>
    <row r="95" spans="1:19" ht="57" x14ac:dyDescent="0.45">
      <c r="A95" s="2" t="s">
        <v>603</v>
      </c>
      <c r="B95" s="2" t="s">
        <v>604</v>
      </c>
      <c r="C95" s="2" t="s">
        <v>605</v>
      </c>
      <c r="D95" s="2" t="s">
        <v>606</v>
      </c>
      <c r="E95" s="2" t="s">
        <v>607</v>
      </c>
      <c r="F95" s="2" t="s">
        <v>34</v>
      </c>
      <c r="G95" s="2" t="s">
        <v>109</v>
      </c>
      <c r="H95" s="2" t="s">
        <v>88</v>
      </c>
      <c r="I95" s="2" t="s">
        <v>27</v>
      </c>
      <c r="J95" s="13" t="s">
        <v>608</v>
      </c>
      <c r="K95" s="2" t="s">
        <v>236</v>
      </c>
      <c r="L95" s="2" t="s">
        <v>40</v>
      </c>
      <c r="M95" s="1">
        <v>44896</v>
      </c>
      <c r="N95" s="14">
        <v>4800</v>
      </c>
      <c r="O95" s="14">
        <v>15000</v>
      </c>
      <c r="P95" s="14">
        <f t="shared" si="2"/>
        <v>19800</v>
      </c>
      <c r="Q95" s="2" t="s">
        <v>609</v>
      </c>
      <c r="R95">
        <v>181015</v>
      </c>
      <c r="S95">
        <v>2023</v>
      </c>
    </row>
    <row r="96" spans="1:19" ht="28.5" x14ac:dyDescent="0.45">
      <c r="A96" s="2" t="s">
        <v>384</v>
      </c>
      <c r="B96" s="2" t="s">
        <v>610</v>
      </c>
      <c r="E96" s="2" t="s">
        <v>611</v>
      </c>
      <c r="F96" s="2" t="s">
        <v>34</v>
      </c>
      <c r="G96" s="2" t="s">
        <v>76</v>
      </c>
      <c r="H96" s="2" t="s">
        <v>444</v>
      </c>
      <c r="I96" s="2" t="s">
        <v>612</v>
      </c>
      <c r="J96" s="13" t="s">
        <v>613</v>
      </c>
      <c r="K96" s="2" t="s">
        <v>614</v>
      </c>
      <c r="L96" s="2" t="s">
        <v>615</v>
      </c>
      <c r="M96" s="1">
        <v>45078</v>
      </c>
      <c r="N96" s="14">
        <v>10000</v>
      </c>
      <c r="O96" s="14">
        <v>20000</v>
      </c>
      <c r="P96" s="14">
        <f t="shared" si="2"/>
        <v>30000</v>
      </c>
      <c r="R96">
        <v>181015</v>
      </c>
      <c r="S96">
        <v>2023</v>
      </c>
    </row>
    <row r="97" spans="1:19" ht="28.5" x14ac:dyDescent="0.45">
      <c r="A97" s="2" t="s">
        <v>386</v>
      </c>
      <c r="B97" s="2" t="s">
        <v>616</v>
      </c>
      <c r="C97" s="2" t="s">
        <v>204</v>
      </c>
      <c r="D97" s="2" t="s">
        <v>617</v>
      </c>
      <c r="E97" s="2" t="s">
        <v>618</v>
      </c>
      <c r="F97" s="2" t="s">
        <v>34</v>
      </c>
      <c r="G97" s="2" t="s">
        <v>35</v>
      </c>
      <c r="H97" s="2" t="s">
        <v>619</v>
      </c>
      <c r="I97" s="2" t="s">
        <v>620</v>
      </c>
      <c r="J97" s="13" t="s">
        <v>621</v>
      </c>
      <c r="K97" s="2" t="s">
        <v>622</v>
      </c>
      <c r="L97" s="2" t="s">
        <v>361</v>
      </c>
      <c r="M97" s="1">
        <v>45078</v>
      </c>
      <c r="N97" s="14">
        <v>1000</v>
      </c>
      <c r="O97" s="14">
        <v>20000</v>
      </c>
      <c r="P97" s="14">
        <f t="shared" si="2"/>
        <v>21000</v>
      </c>
      <c r="R97">
        <v>181015</v>
      </c>
      <c r="S97">
        <v>2023</v>
      </c>
    </row>
    <row r="98" spans="1:19" ht="42.75" x14ac:dyDescent="0.45">
      <c r="A98" s="2" t="s">
        <v>623</v>
      </c>
      <c r="B98" s="2" t="s">
        <v>624</v>
      </c>
      <c r="E98" s="2" t="s">
        <v>625</v>
      </c>
      <c r="F98" s="2" t="s">
        <v>118</v>
      </c>
      <c r="G98" s="2" t="s">
        <v>119</v>
      </c>
      <c r="H98" s="2" t="s">
        <v>626</v>
      </c>
      <c r="I98" s="2" t="s">
        <v>627</v>
      </c>
      <c r="J98" s="13" t="s">
        <v>628</v>
      </c>
      <c r="K98" s="2" t="s">
        <v>629</v>
      </c>
      <c r="L98" s="2" t="s">
        <v>517</v>
      </c>
      <c r="M98" s="1">
        <v>45231</v>
      </c>
      <c r="N98" s="14">
        <v>14900</v>
      </c>
      <c r="O98" s="14"/>
      <c r="P98" s="14">
        <f t="shared" si="2"/>
        <v>14900</v>
      </c>
      <c r="R98">
        <v>181015</v>
      </c>
      <c r="S98">
        <v>2023</v>
      </c>
    </row>
    <row r="99" spans="1:19" ht="67.5" customHeight="1" x14ac:dyDescent="0.45">
      <c r="A99" s="2" t="s">
        <v>630</v>
      </c>
      <c r="B99" s="2" t="s">
        <v>631</v>
      </c>
      <c r="E99" s="2" t="s">
        <v>632</v>
      </c>
      <c r="F99" s="2" t="s">
        <v>24</v>
      </c>
      <c r="G99" s="2" t="s">
        <v>45</v>
      </c>
      <c r="H99" s="2" t="s">
        <v>633</v>
      </c>
      <c r="I99" s="2" t="s">
        <v>179</v>
      </c>
      <c r="J99" s="13" t="s">
        <v>634</v>
      </c>
      <c r="K99" s="2" t="s">
        <v>187</v>
      </c>
      <c r="L99" s="2" t="s">
        <v>635</v>
      </c>
      <c r="M99" s="1">
        <v>45444</v>
      </c>
      <c r="N99" s="14">
        <v>10000</v>
      </c>
      <c r="O99" s="14"/>
      <c r="P99" s="14">
        <f t="shared" si="2"/>
        <v>10000</v>
      </c>
      <c r="Q99" s="2" t="s">
        <v>636</v>
      </c>
      <c r="R99">
        <v>181015</v>
      </c>
      <c r="S99">
        <v>2023</v>
      </c>
    </row>
    <row r="100" spans="1:19" ht="42.75" x14ac:dyDescent="0.45">
      <c r="A100" s="2" t="s">
        <v>637</v>
      </c>
      <c r="B100" s="2" t="s">
        <v>638</v>
      </c>
      <c r="E100" s="2" t="s">
        <v>639</v>
      </c>
      <c r="F100" s="2" t="s">
        <v>24</v>
      </c>
      <c r="G100" s="2" t="s">
        <v>76</v>
      </c>
      <c r="H100" s="2" t="s">
        <v>68</v>
      </c>
      <c r="I100" s="2" t="s">
        <v>69</v>
      </c>
      <c r="J100" s="13" t="s">
        <v>640</v>
      </c>
      <c r="K100" s="2" t="s">
        <v>641</v>
      </c>
      <c r="L100" s="2" t="s">
        <v>642</v>
      </c>
      <c r="M100" s="1">
        <v>45231</v>
      </c>
      <c r="N100" s="14">
        <v>29000</v>
      </c>
      <c r="O100" s="14"/>
      <c r="P100" s="14">
        <f t="shared" si="2"/>
        <v>29000</v>
      </c>
      <c r="Q100" s="2" t="s">
        <v>643</v>
      </c>
      <c r="R100">
        <v>181015</v>
      </c>
      <c r="S100">
        <v>2023</v>
      </c>
    </row>
    <row r="101" spans="1:19" ht="42.75" x14ac:dyDescent="0.45">
      <c r="A101" s="2" t="s">
        <v>269</v>
      </c>
      <c r="B101" s="2" t="s">
        <v>270</v>
      </c>
      <c r="E101" s="2" t="s">
        <v>271</v>
      </c>
      <c r="F101" s="2" t="s">
        <v>24</v>
      </c>
      <c r="G101" s="2" t="s">
        <v>45</v>
      </c>
      <c r="H101" s="2" t="s">
        <v>124</v>
      </c>
      <c r="I101" s="2" t="s">
        <v>644</v>
      </c>
      <c r="J101" s="13" t="s">
        <v>645</v>
      </c>
      <c r="K101" s="2" t="s">
        <v>646</v>
      </c>
      <c r="L101" s="2" t="s">
        <v>589</v>
      </c>
      <c r="M101" s="1">
        <v>45017</v>
      </c>
      <c r="N101" s="14">
        <v>10000</v>
      </c>
      <c r="O101" s="14"/>
      <c r="P101" s="14">
        <f t="shared" si="2"/>
        <v>10000</v>
      </c>
      <c r="Q101" s="2" t="s">
        <v>647</v>
      </c>
      <c r="R101">
        <v>181015</v>
      </c>
      <c r="S101">
        <v>2023</v>
      </c>
    </row>
    <row r="102" spans="1:19" ht="28.5" x14ac:dyDescent="0.45">
      <c r="A102" s="2" t="s">
        <v>65</v>
      </c>
      <c r="B102" s="2" t="s">
        <v>66</v>
      </c>
      <c r="E102" s="2" t="s">
        <v>67</v>
      </c>
      <c r="F102" s="2" t="s">
        <v>24</v>
      </c>
      <c r="G102" s="2" t="s">
        <v>45</v>
      </c>
      <c r="H102" s="2" t="s">
        <v>124</v>
      </c>
      <c r="I102" s="2" t="s">
        <v>644</v>
      </c>
      <c r="J102" s="13" t="s">
        <v>645</v>
      </c>
      <c r="K102" s="2" t="s">
        <v>648</v>
      </c>
      <c r="L102" s="2" t="s">
        <v>50</v>
      </c>
      <c r="M102" s="1">
        <v>45047</v>
      </c>
      <c r="N102" s="14">
        <v>10000</v>
      </c>
      <c r="O102" s="14"/>
      <c r="P102" s="14">
        <f t="shared" si="2"/>
        <v>10000</v>
      </c>
      <c r="Q102" s="2" t="s">
        <v>649</v>
      </c>
      <c r="R102">
        <v>181015</v>
      </c>
      <c r="S102">
        <v>2023</v>
      </c>
    </row>
    <row r="103" spans="1:19" ht="28.5" x14ac:dyDescent="0.45">
      <c r="A103" s="2" t="s">
        <v>650</v>
      </c>
      <c r="B103" s="2" t="s">
        <v>651</v>
      </c>
      <c r="E103" s="2" t="s">
        <v>652</v>
      </c>
      <c r="F103" s="2" t="s">
        <v>24</v>
      </c>
      <c r="G103" s="2" t="s">
        <v>25</v>
      </c>
      <c r="H103" s="2" t="s">
        <v>257</v>
      </c>
      <c r="I103" s="2" t="s">
        <v>258</v>
      </c>
      <c r="J103" s="13" t="s">
        <v>653</v>
      </c>
      <c r="K103" s="2" t="s">
        <v>654</v>
      </c>
      <c r="L103" s="2" t="s">
        <v>655</v>
      </c>
      <c r="M103" s="1">
        <v>44896</v>
      </c>
      <c r="N103" s="14">
        <v>2200</v>
      </c>
      <c r="O103" s="14">
        <v>20000</v>
      </c>
      <c r="P103" s="14">
        <f t="shared" si="2"/>
        <v>22200</v>
      </c>
      <c r="Q103" s="2" t="s">
        <v>656</v>
      </c>
      <c r="R103">
        <v>181015</v>
      </c>
      <c r="S103">
        <v>2023</v>
      </c>
    </row>
    <row r="104" spans="1:19" ht="42.75" x14ac:dyDescent="0.45">
      <c r="A104" s="2" t="s">
        <v>331</v>
      </c>
      <c r="B104" s="2" t="s">
        <v>332</v>
      </c>
      <c r="E104" s="2" t="s">
        <v>657</v>
      </c>
      <c r="F104" s="2" t="s">
        <v>34</v>
      </c>
      <c r="G104" s="2" t="s">
        <v>109</v>
      </c>
      <c r="H104" s="2" t="s">
        <v>658</v>
      </c>
      <c r="I104" s="2" t="s">
        <v>659</v>
      </c>
      <c r="J104" s="13" t="s">
        <v>660</v>
      </c>
      <c r="K104" s="2" t="s">
        <v>661</v>
      </c>
      <c r="L104" s="2" t="s">
        <v>121</v>
      </c>
      <c r="M104" s="1">
        <v>45047</v>
      </c>
      <c r="N104" s="14">
        <v>13300</v>
      </c>
      <c r="O104" s="14"/>
      <c r="P104" s="14">
        <f t="shared" si="2"/>
        <v>13300</v>
      </c>
      <c r="Q104" s="2" t="s">
        <v>662</v>
      </c>
      <c r="R104">
        <v>181015</v>
      </c>
      <c r="S104">
        <v>2023</v>
      </c>
    </row>
    <row r="105" spans="1:19" ht="28.5" x14ac:dyDescent="0.45">
      <c r="A105" s="2" t="s">
        <v>101</v>
      </c>
      <c r="B105" s="2" t="s">
        <v>102</v>
      </c>
      <c r="E105" s="2" t="s">
        <v>123</v>
      </c>
      <c r="F105" s="2" t="s">
        <v>34</v>
      </c>
      <c r="G105" s="2" t="s">
        <v>35</v>
      </c>
      <c r="H105" s="2" t="s">
        <v>658</v>
      </c>
      <c r="I105" s="2" t="s">
        <v>659</v>
      </c>
      <c r="J105" s="13" t="s">
        <v>660</v>
      </c>
      <c r="K105" s="2" t="s">
        <v>663</v>
      </c>
      <c r="L105" s="2" t="s">
        <v>91</v>
      </c>
      <c r="M105" s="1">
        <v>45017</v>
      </c>
      <c r="N105" s="14">
        <v>1000</v>
      </c>
      <c r="O105" s="14">
        <v>20000</v>
      </c>
      <c r="P105" s="14">
        <f t="shared" si="2"/>
        <v>21000</v>
      </c>
      <c r="Q105" s="2" t="s">
        <v>664</v>
      </c>
      <c r="R105">
        <v>181015</v>
      </c>
      <c r="S105">
        <v>2023</v>
      </c>
    </row>
    <row r="106" spans="1:19" ht="42.75" x14ac:dyDescent="0.45">
      <c r="A106" s="2" t="s">
        <v>331</v>
      </c>
      <c r="B106" s="2" t="s">
        <v>332</v>
      </c>
      <c r="E106" s="2" t="s">
        <v>665</v>
      </c>
      <c r="F106" s="2" t="s">
        <v>34</v>
      </c>
      <c r="G106" s="2" t="s">
        <v>109</v>
      </c>
      <c r="H106" s="2" t="s">
        <v>55</v>
      </c>
      <c r="I106" s="2" t="s">
        <v>358</v>
      </c>
      <c r="J106" s="13" t="s">
        <v>666</v>
      </c>
      <c r="K106" s="2" t="s">
        <v>667</v>
      </c>
      <c r="L106" s="2" t="s">
        <v>121</v>
      </c>
      <c r="M106" s="1">
        <v>44958</v>
      </c>
      <c r="N106" s="14">
        <v>10000</v>
      </c>
      <c r="O106" s="14"/>
      <c r="P106" s="14">
        <f t="shared" si="2"/>
        <v>10000</v>
      </c>
      <c r="Q106" s="2" t="s">
        <v>668</v>
      </c>
      <c r="R106">
        <v>181015</v>
      </c>
      <c r="S106">
        <v>2023</v>
      </c>
    </row>
    <row r="107" spans="1:19" ht="28.5" x14ac:dyDescent="0.45">
      <c r="A107" s="2" t="s">
        <v>669</v>
      </c>
      <c r="B107" s="2" t="s">
        <v>670</v>
      </c>
      <c r="E107" s="2" t="s">
        <v>671</v>
      </c>
      <c r="F107" s="2" t="s">
        <v>24</v>
      </c>
      <c r="G107" s="2" t="s">
        <v>25</v>
      </c>
      <c r="H107" s="2" t="s">
        <v>672</v>
      </c>
      <c r="I107" s="2" t="s">
        <v>445</v>
      </c>
      <c r="J107" s="13" t="s">
        <v>673</v>
      </c>
      <c r="K107" s="2" t="s">
        <v>674</v>
      </c>
      <c r="L107" s="2" t="s">
        <v>675</v>
      </c>
      <c r="M107" s="1">
        <v>45017</v>
      </c>
      <c r="N107" s="14">
        <v>9600</v>
      </c>
      <c r="O107" s="14">
        <v>10900</v>
      </c>
      <c r="P107" s="14">
        <f t="shared" si="2"/>
        <v>20500</v>
      </c>
      <c r="R107">
        <v>181015</v>
      </c>
      <c r="S107">
        <v>2023</v>
      </c>
    </row>
    <row r="108" spans="1:19" ht="28.5" x14ac:dyDescent="0.45">
      <c r="A108" s="2" t="s">
        <v>369</v>
      </c>
      <c r="B108" s="2" t="s">
        <v>370</v>
      </c>
      <c r="E108" s="2" t="s">
        <v>371</v>
      </c>
      <c r="F108" s="2" t="s">
        <v>24</v>
      </c>
      <c r="G108" s="2" t="s">
        <v>45</v>
      </c>
      <c r="H108" s="2" t="s">
        <v>676</v>
      </c>
      <c r="I108" s="2" t="s">
        <v>677</v>
      </c>
      <c r="J108" s="13" t="s">
        <v>678</v>
      </c>
      <c r="K108" s="2" t="s">
        <v>679</v>
      </c>
      <c r="L108" s="2" t="s">
        <v>374</v>
      </c>
      <c r="M108" s="1">
        <v>45047</v>
      </c>
      <c r="N108" s="14">
        <v>12500</v>
      </c>
      <c r="O108" s="14"/>
      <c r="P108" s="14">
        <f t="shared" si="2"/>
        <v>12500</v>
      </c>
      <c r="Q108" s="2" t="s">
        <v>680</v>
      </c>
      <c r="R108">
        <v>181015</v>
      </c>
      <c r="S108">
        <v>2023</v>
      </c>
    </row>
    <row r="109" spans="1:19" ht="58.5" customHeight="1" x14ac:dyDescent="0.45">
      <c r="A109" s="2" t="s">
        <v>508</v>
      </c>
      <c r="B109" s="2" t="s">
        <v>509</v>
      </c>
      <c r="E109" s="2" t="s">
        <v>681</v>
      </c>
      <c r="F109" s="2" t="s">
        <v>34</v>
      </c>
      <c r="G109" s="2" t="s">
        <v>35</v>
      </c>
      <c r="H109" s="2" t="s">
        <v>676</v>
      </c>
      <c r="I109" s="2" t="s">
        <v>677</v>
      </c>
      <c r="J109" s="13" t="s">
        <v>682</v>
      </c>
      <c r="K109" s="2" t="s">
        <v>683</v>
      </c>
      <c r="L109" s="2" t="s">
        <v>684</v>
      </c>
      <c r="M109" s="1">
        <v>45017</v>
      </c>
      <c r="N109" s="14">
        <v>2200</v>
      </c>
      <c r="O109" s="14">
        <v>20000</v>
      </c>
      <c r="P109" s="14">
        <f t="shared" si="2"/>
        <v>22200</v>
      </c>
      <c r="Q109" s="2" t="s">
        <v>685</v>
      </c>
      <c r="R109">
        <v>181015</v>
      </c>
      <c r="S109">
        <v>2023</v>
      </c>
    </row>
    <row r="110" spans="1:19" ht="57" x14ac:dyDescent="0.45">
      <c r="A110" s="2" t="s">
        <v>281</v>
      </c>
      <c r="B110" s="2" t="s">
        <v>282</v>
      </c>
      <c r="C110" s="2" t="s">
        <v>283</v>
      </c>
      <c r="D110" s="2" t="s">
        <v>282</v>
      </c>
      <c r="E110" s="2" t="s">
        <v>686</v>
      </c>
      <c r="F110" s="2" t="s">
        <v>34</v>
      </c>
      <c r="G110" s="2" t="s">
        <v>35</v>
      </c>
      <c r="H110" s="2" t="s">
        <v>364</v>
      </c>
      <c r="I110" s="2" t="s">
        <v>365</v>
      </c>
      <c r="J110" s="13" t="s">
        <v>687</v>
      </c>
      <c r="K110" s="2" t="s">
        <v>688</v>
      </c>
      <c r="L110" s="2" t="s">
        <v>91</v>
      </c>
      <c r="M110" s="1">
        <v>45200</v>
      </c>
      <c r="N110" s="14">
        <v>3200</v>
      </c>
      <c r="O110" s="14">
        <v>20000</v>
      </c>
      <c r="P110" s="14">
        <f t="shared" si="2"/>
        <v>23200</v>
      </c>
      <c r="Q110" s="2" t="s">
        <v>689</v>
      </c>
      <c r="R110">
        <v>181015</v>
      </c>
      <c r="S110">
        <v>2023</v>
      </c>
    </row>
    <row r="111" spans="1:19" ht="42.75" x14ac:dyDescent="0.45">
      <c r="A111" s="2" t="s">
        <v>690</v>
      </c>
      <c r="B111" s="2" t="s">
        <v>691</v>
      </c>
      <c r="E111" s="2" t="s">
        <v>692</v>
      </c>
      <c r="F111" s="2" t="s">
        <v>34</v>
      </c>
      <c r="G111" s="2" t="s">
        <v>109</v>
      </c>
      <c r="H111" s="2" t="s">
        <v>693</v>
      </c>
      <c r="I111" s="2" t="s">
        <v>694</v>
      </c>
      <c r="J111" s="13" t="s">
        <v>695</v>
      </c>
      <c r="K111" s="2" t="s">
        <v>696</v>
      </c>
      <c r="L111" s="2" t="s">
        <v>697</v>
      </c>
      <c r="M111" s="1">
        <v>45047</v>
      </c>
      <c r="N111" s="14">
        <v>10000</v>
      </c>
      <c r="O111" s="14">
        <v>0</v>
      </c>
      <c r="P111" s="14">
        <f t="shared" si="2"/>
        <v>10000</v>
      </c>
      <c r="R111">
        <v>181015</v>
      </c>
      <c r="S111">
        <v>2023</v>
      </c>
    </row>
    <row r="112" spans="1:19" ht="42.75" x14ac:dyDescent="0.45">
      <c r="A112" s="2" t="s">
        <v>650</v>
      </c>
      <c r="B112" s="2" t="s">
        <v>651</v>
      </c>
      <c r="E112" s="2" t="s">
        <v>652</v>
      </c>
      <c r="F112" s="2" t="s">
        <v>24</v>
      </c>
      <c r="G112" s="2" t="s">
        <v>25</v>
      </c>
      <c r="H112" s="2" t="s">
        <v>364</v>
      </c>
      <c r="I112" s="2" t="s">
        <v>365</v>
      </c>
      <c r="J112" s="13" t="s">
        <v>698</v>
      </c>
      <c r="K112" s="2" t="s">
        <v>699</v>
      </c>
      <c r="L112" s="2" t="s">
        <v>655</v>
      </c>
      <c r="M112" s="1">
        <v>44896</v>
      </c>
      <c r="N112" s="14">
        <v>9000</v>
      </c>
      <c r="O112" s="14">
        <v>20000</v>
      </c>
      <c r="P112" s="14">
        <f t="shared" si="2"/>
        <v>29000</v>
      </c>
      <c r="Q112" s="2" t="s">
        <v>700</v>
      </c>
      <c r="R112">
        <v>181015</v>
      </c>
      <c r="S112">
        <v>2023</v>
      </c>
    </row>
    <row r="113" spans="1:19" ht="28.5" x14ac:dyDescent="0.45">
      <c r="A113" s="2" t="s">
        <v>508</v>
      </c>
      <c r="B113" s="2" t="s">
        <v>701</v>
      </c>
      <c r="E113" s="2" t="s">
        <v>702</v>
      </c>
      <c r="F113" s="2" t="s">
        <v>24</v>
      </c>
      <c r="G113" s="2" t="s">
        <v>45</v>
      </c>
      <c r="H113" s="2" t="s">
        <v>703</v>
      </c>
      <c r="I113" s="2" t="s">
        <v>704</v>
      </c>
      <c r="J113" s="13" t="s">
        <v>705</v>
      </c>
      <c r="K113" s="2" t="s">
        <v>706</v>
      </c>
      <c r="L113" s="2" t="s">
        <v>707</v>
      </c>
      <c r="M113" s="1">
        <v>45170</v>
      </c>
      <c r="N113" s="14">
        <v>10000</v>
      </c>
      <c r="O113" s="14"/>
      <c r="P113" s="14">
        <f t="shared" si="2"/>
        <v>10000</v>
      </c>
      <c r="Q113" s="2" t="s">
        <v>708</v>
      </c>
      <c r="R113">
        <v>181015</v>
      </c>
      <c r="S113">
        <v>2023</v>
      </c>
    </row>
    <row r="114" spans="1:19" ht="28.5" x14ac:dyDescent="0.45">
      <c r="A114" s="2" t="s">
        <v>709</v>
      </c>
      <c r="B114" s="2" t="s">
        <v>710</v>
      </c>
      <c r="E114" s="2" t="s">
        <v>711</v>
      </c>
      <c r="F114" s="2" t="s">
        <v>24</v>
      </c>
      <c r="G114" s="2" t="s">
        <v>45</v>
      </c>
      <c r="H114" s="2" t="s">
        <v>712</v>
      </c>
      <c r="I114" s="2" t="s">
        <v>583</v>
      </c>
      <c r="J114" s="13" t="s">
        <v>713</v>
      </c>
      <c r="K114" s="2" t="s">
        <v>714</v>
      </c>
      <c r="L114" s="2" t="s">
        <v>715</v>
      </c>
      <c r="M114" s="1">
        <v>44958</v>
      </c>
      <c r="N114" s="14">
        <v>17200</v>
      </c>
      <c r="O114" s="14"/>
      <c r="P114" s="14">
        <f t="shared" si="2"/>
        <v>17200</v>
      </c>
      <c r="R114">
        <v>181015</v>
      </c>
      <c r="S114">
        <v>2023</v>
      </c>
    </row>
    <row r="115" spans="1:19" ht="42.75" x14ac:dyDescent="0.45">
      <c r="A115" s="2" t="s">
        <v>716</v>
      </c>
      <c r="B115" s="2" t="s">
        <v>717</v>
      </c>
      <c r="C115" s="2" t="s">
        <v>718</v>
      </c>
      <c r="D115" s="2" t="s">
        <v>719</v>
      </c>
      <c r="E115" s="2" t="s">
        <v>720</v>
      </c>
      <c r="F115" s="2" t="s">
        <v>34</v>
      </c>
      <c r="G115" s="2" t="s">
        <v>35</v>
      </c>
      <c r="H115" s="2" t="s">
        <v>257</v>
      </c>
      <c r="I115" s="2" t="s">
        <v>258</v>
      </c>
      <c r="J115" s="13" t="s">
        <v>721</v>
      </c>
      <c r="K115" s="2" t="s">
        <v>538</v>
      </c>
      <c r="L115" s="2" t="s">
        <v>382</v>
      </c>
      <c r="M115" s="1">
        <v>45017</v>
      </c>
      <c r="N115" s="14">
        <v>5300</v>
      </c>
      <c r="O115" s="14">
        <v>20000</v>
      </c>
      <c r="P115" s="14">
        <f t="shared" si="2"/>
        <v>25300</v>
      </c>
      <c r="Q115" s="2" t="s">
        <v>722</v>
      </c>
      <c r="R115">
        <v>181015</v>
      </c>
      <c r="S115">
        <v>2023</v>
      </c>
    </row>
    <row r="116" spans="1:19" ht="42.75" x14ac:dyDescent="0.45">
      <c r="A116" s="2" t="s">
        <v>716</v>
      </c>
      <c r="B116" s="2" t="s">
        <v>717</v>
      </c>
      <c r="E116" s="2" t="s">
        <v>723</v>
      </c>
      <c r="F116" s="2" t="s">
        <v>34</v>
      </c>
      <c r="G116" s="2" t="s">
        <v>35</v>
      </c>
      <c r="H116" s="2" t="s">
        <v>724</v>
      </c>
      <c r="I116" s="2" t="s">
        <v>78</v>
      </c>
      <c r="J116" s="13" t="s">
        <v>725</v>
      </c>
      <c r="K116" s="2" t="s">
        <v>726</v>
      </c>
      <c r="L116" s="2" t="s">
        <v>727</v>
      </c>
      <c r="M116" s="1">
        <v>45017</v>
      </c>
      <c r="N116" s="14">
        <v>10000</v>
      </c>
      <c r="O116" s="14">
        <v>10000</v>
      </c>
      <c r="P116" s="14">
        <f t="shared" si="2"/>
        <v>20000</v>
      </c>
      <c r="Q116" s="2" t="s">
        <v>728</v>
      </c>
      <c r="R116">
        <v>181015</v>
      </c>
      <c r="S116">
        <v>2023</v>
      </c>
    </row>
    <row r="117" spans="1:19" x14ac:dyDescent="0.45">
      <c r="M117" s="1"/>
      <c r="N117" s="3">
        <f>SUM(N5:N116)</f>
        <v>1463190</v>
      </c>
      <c r="O117" s="3">
        <f>SUM(O5:O116)</f>
        <v>891600</v>
      </c>
      <c r="P117" s="3">
        <f>N117+O117</f>
        <v>2354790</v>
      </c>
    </row>
    <row r="118" spans="1:19" x14ac:dyDescent="0.45">
      <c r="M118" s="1"/>
      <c r="N118" s="3"/>
      <c r="O118" s="3"/>
      <c r="P118" s="3"/>
    </row>
    <row r="131" spans="10:10" x14ac:dyDescent="0.45">
      <c r="J131" s="19"/>
    </row>
  </sheetData>
  <printOptions gridLines="1"/>
  <pageMargins left="0.23622047244094491" right="0.23622047244094491" top="0.74803149606299213" bottom="0.74803149606299213" header="0.31496062992125984" footer="0.31496062992125984"/>
  <pageSetup paperSize="8" scale="74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63BF0-F061-4008-9F60-1DA199E5622B}">
  <dimension ref="A1:U24"/>
  <sheetViews>
    <sheetView workbookViewId="0">
      <selection activeCell="E29" sqref="E29"/>
    </sheetView>
  </sheetViews>
  <sheetFormatPr defaultRowHeight="14.25" x14ac:dyDescent="0.45"/>
  <cols>
    <col min="1" max="1" width="12.59765625" style="2" customWidth="1"/>
    <col min="2" max="2" width="13" style="2" customWidth="1"/>
    <col min="3" max="3" width="13.1328125" style="2" customWidth="1"/>
    <col min="4" max="4" width="17.59765625" style="2" customWidth="1"/>
    <col min="5" max="5" width="12.59765625" style="2" customWidth="1"/>
    <col min="6" max="6" width="13.59765625" style="2" customWidth="1"/>
    <col min="7" max="7" width="14.265625" style="2" customWidth="1"/>
    <col min="8" max="9" width="16" style="2" customWidth="1"/>
    <col min="10" max="10" width="17.265625" style="2" customWidth="1"/>
    <col min="11" max="11" width="12.73046875" customWidth="1"/>
    <col min="12" max="12" width="11.33203125" customWidth="1"/>
    <col min="13" max="13" width="10.59765625" customWidth="1"/>
    <col min="14" max="14" width="10.265625" customWidth="1"/>
    <col min="15" max="15" width="9.33203125" customWidth="1"/>
    <col min="16" max="16" width="16.73046875" style="2" customWidth="1"/>
    <col min="17" max="17" width="14.59765625" hidden="1" customWidth="1"/>
    <col min="18" max="18" width="0" hidden="1" customWidth="1"/>
  </cols>
  <sheetData>
    <row r="1" spans="1:18" ht="18" x14ac:dyDescent="0.55000000000000004">
      <c r="A1" s="28" t="s">
        <v>778</v>
      </c>
      <c r="P1" s="18">
        <v>44896</v>
      </c>
    </row>
    <row r="2" spans="1:18" ht="18" x14ac:dyDescent="0.55000000000000004">
      <c r="A2" s="28" t="s">
        <v>779</v>
      </c>
    </row>
    <row r="4" spans="1:18" s="26" customFormat="1" ht="57" x14ac:dyDescent="0.45">
      <c r="A4" s="20" t="s">
        <v>780</v>
      </c>
      <c r="B4" s="20" t="s">
        <v>781</v>
      </c>
      <c r="C4" s="20" t="s">
        <v>782</v>
      </c>
      <c r="D4" s="29" t="s">
        <v>783</v>
      </c>
      <c r="E4" s="20" t="s">
        <v>784</v>
      </c>
      <c r="F4" s="20" t="s">
        <v>8</v>
      </c>
      <c r="G4" s="20" t="s">
        <v>785</v>
      </c>
      <c r="H4" s="30" t="s">
        <v>786</v>
      </c>
      <c r="I4" s="20" t="s">
        <v>729</v>
      </c>
      <c r="J4" s="20" t="s">
        <v>730</v>
      </c>
      <c r="K4" s="21" t="s">
        <v>731</v>
      </c>
      <c r="L4" s="21" t="s">
        <v>732</v>
      </c>
      <c r="M4" s="22" t="s">
        <v>733</v>
      </c>
      <c r="N4" s="23" t="s">
        <v>734</v>
      </c>
      <c r="O4" s="22" t="s">
        <v>735</v>
      </c>
      <c r="P4" s="24" t="s">
        <v>736</v>
      </c>
      <c r="Q4" s="25" t="s">
        <v>737</v>
      </c>
      <c r="R4" s="25" t="s">
        <v>20</v>
      </c>
    </row>
    <row r="5" spans="1:18" ht="28.5" x14ac:dyDescent="0.45">
      <c r="A5" s="2" t="s">
        <v>787</v>
      </c>
      <c r="D5" s="2" t="s">
        <v>788</v>
      </c>
      <c r="E5" s="2" t="s">
        <v>24</v>
      </c>
      <c r="F5" s="2" t="s">
        <v>76</v>
      </c>
      <c r="G5" s="2" t="s">
        <v>789</v>
      </c>
      <c r="H5" s="31" t="s">
        <v>790</v>
      </c>
      <c r="I5" s="2" t="s">
        <v>738</v>
      </c>
      <c r="J5" s="2" t="s">
        <v>410</v>
      </c>
      <c r="K5">
        <v>2020</v>
      </c>
      <c r="L5" s="1">
        <v>44958</v>
      </c>
      <c r="M5" s="27">
        <v>49200</v>
      </c>
      <c r="N5" s="27"/>
      <c r="O5" s="27">
        <f>M5+N5</f>
        <v>49200</v>
      </c>
      <c r="P5" s="2" t="s">
        <v>739</v>
      </c>
      <c r="Q5">
        <v>806000</v>
      </c>
      <c r="R5">
        <v>2023</v>
      </c>
    </row>
    <row r="6" spans="1:18" ht="28.5" x14ac:dyDescent="0.45">
      <c r="A6" s="2" t="s">
        <v>300</v>
      </c>
      <c r="D6" s="2" t="s">
        <v>791</v>
      </c>
      <c r="E6" s="2" t="s">
        <v>24</v>
      </c>
      <c r="F6" s="2" t="s">
        <v>76</v>
      </c>
      <c r="G6" s="2" t="s">
        <v>792</v>
      </c>
      <c r="H6" s="31" t="s">
        <v>793</v>
      </c>
      <c r="I6" s="2" t="s">
        <v>740</v>
      </c>
      <c r="J6" s="2" t="s">
        <v>40</v>
      </c>
      <c r="K6">
        <v>2021</v>
      </c>
      <c r="L6" s="1">
        <v>45017</v>
      </c>
      <c r="M6" s="27">
        <v>18500</v>
      </c>
      <c r="N6" s="27"/>
      <c r="O6" s="27">
        <f t="shared" ref="O6:O23" si="0">M6+N6</f>
        <v>18500</v>
      </c>
      <c r="P6" s="2" t="s">
        <v>741</v>
      </c>
      <c r="Q6">
        <v>806000</v>
      </c>
      <c r="R6">
        <v>2023</v>
      </c>
    </row>
    <row r="7" spans="1:18" ht="28.5" x14ac:dyDescent="0.45">
      <c r="A7" s="2" t="s">
        <v>332</v>
      </c>
      <c r="D7" s="2" t="s">
        <v>743</v>
      </c>
      <c r="E7" s="2" t="s">
        <v>118</v>
      </c>
      <c r="F7" s="2" t="s">
        <v>119</v>
      </c>
      <c r="G7" s="2" t="s">
        <v>794</v>
      </c>
      <c r="H7" s="31" t="s">
        <v>795</v>
      </c>
      <c r="I7" s="2" t="s">
        <v>742</v>
      </c>
      <c r="J7" s="2" t="s">
        <v>121</v>
      </c>
      <c r="K7">
        <v>2018</v>
      </c>
      <c r="L7" s="1">
        <v>44896</v>
      </c>
      <c r="M7" s="27">
        <v>11600</v>
      </c>
      <c r="N7" s="27"/>
      <c r="O7" s="27">
        <f t="shared" si="0"/>
        <v>11600</v>
      </c>
      <c r="P7" s="2" t="s">
        <v>743</v>
      </c>
      <c r="Q7">
        <v>806000</v>
      </c>
      <c r="R7">
        <v>2023</v>
      </c>
    </row>
    <row r="8" spans="1:18" x14ac:dyDescent="0.45">
      <c r="A8" s="2" t="s">
        <v>270</v>
      </c>
      <c r="D8" s="2" t="s">
        <v>271</v>
      </c>
      <c r="E8" s="2" t="s">
        <v>24</v>
      </c>
      <c r="F8" s="2" t="s">
        <v>45</v>
      </c>
      <c r="G8" s="2" t="s">
        <v>796</v>
      </c>
      <c r="H8" s="31" t="s">
        <v>797</v>
      </c>
      <c r="I8" s="2" t="s">
        <v>744</v>
      </c>
      <c r="J8" s="2" t="s">
        <v>499</v>
      </c>
      <c r="K8">
        <v>2022</v>
      </c>
      <c r="L8" s="1">
        <v>44927</v>
      </c>
      <c r="M8" s="27">
        <v>14600</v>
      </c>
      <c r="N8" s="27"/>
      <c r="O8" s="27">
        <f t="shared" si="0"/>
        <v>14600</v>
      </c>
      <c r="P8" s="2" t="s">
        <v>745</v>
      </c>
      <c r="Q8">
        <v>806000</v>
      </c>
      <c r="R8">
        <v>2023</v>
      </c>
    </row>
    <row r="9" spans="1:18" ht="28.5" x14ac:dyDescent="0.45">
      <c r="A9" s="2" t="s">
        <v>476</v>
      </c>
      <c r="D9" s="2" t="s">
        <v>798</v>
      </c>
      <c r="E9" s="2" t="s">
        <v>24</v>
      </c>
      <c r="F9" s="2" t="s">
        <v>45</v>
      </c>
      <c r="G9" s="2" t="s">
        <v>796</v>
      </c>
      <c r="H9" s="31" t="s">
        <v>797</v>
      </c>
      <c r="I9" s="2" t="s">
        <v>746</v>
      </c>
      <c r="J9" s="2" t="s">
        <v>50</v>
      </c>
      <c r="K9">
        <v>2023</v>
      </c>
      <c r="L9" s="1">
        <v>45200</v>
      </c>
      <c r="M9" s="27">
        <v>22600</v>
      </c>
      <c r="N9" s="27"/>
      <c r="O9" s="27">
        <f t="shared" si="0"/>
        <v>22600</v>
      </c>
      <c r="P9" s="2" t="s">
        <v>747</v>
      </c>
      <c r="Q9">
        <v>806000</v>
      </c>
      <c r="R9">
        <v>2023</v>
      </c>
    </row>
    <row r="10" spans="1:18" ht="28.5" x14ac:dyDescent="0.45">
      <c r="A10" s="2" t="s">
        <v>799</v>
      </c>
      <c r="B10" s="2" t="s">
        <v>800</v>
      </c>
      <c r="C10" s="2" t="s">
        <v>801</v>
      </c>
      <c r="D10" s="2" t="s">
        <v>802</v>
      </c>
      <c r="E10" s="2" t="s">
        <v>34</v>
      </c>
      <c r="F10" s="2" t="s">
        <v>109</v>
      </c>
      <c r="G10" s="2" t="s">
        <v>789</v>
      </c>
      <c r="H10" s="31" t="s">
        <v>803</v>
      </c>
      <c r="I10" s="2" t="s">
        <v>738</v>
      </c>
      <c r="J10" s="2" t="s">
        <v>40</v>
      </c>
      <c r="K10">
        <v>2022</v>
      </c>
      <c r="L10" s="1">
        <v>45047</v>
      </c>
      <c r="M10" s="27">
        <v>16000</v>
      </c>
      <c r="N10" s="27"/>
      <c r="O10" s="27">
        <f t="shared" si="0"/>
        <v>16000</v>
      </c>
      <c r="P10" s="2" t="s">
        <v>748</v>
      </c>
      <c r="Q10">
        <v>806000</v>
      </c>
      <c r="R10">
        <v>2023</v>
      </c>
    </row>
    <row r="11" spans="1:18" ht="28.5" x14ac:dyDescent="0.45">
      <c r="A11" s="2" t="s">
        <v>804</v>
      </c>
      <c r="B11" s="2" t="s">
        <v>805</v>
      </c>
      <c r="C11" s="2" t="s">
        <v>806</v>
      </c>
      <c r="D11" s="2" t="s">
        <v>807</v>
      </c>
      <c r="E11" s="2" t="s">
        <v>34</v>
      </c>
      <c r="F11" s="2" t="s">
        <v>35</v>
      </c>
      <c r="G11" s="2" t="s">
        <v>789</v>
      </c>
      <c r="H11" s="31" t="s">
        <v>803</v>
      </c>
      <c r="I11" s="2" t="s">
        <v>749</v>
      </c>
      <c r="J11" s="2" t="s">
        <v>517</v>
      </c>
      <c r="K11">
        <v>2020</v>
      </c>
      <c r="L11" s="1">
        <v>45047</v>
      </c>
      <c r="M11" s="27">
        <v>0</v>
      </c>
      <c r="N11" s="27">
        <v>20000</v>
      </c>
      <c r="O11" s="27">
        <f t="shared" si="0"/>
        <v>20000</v>
      </c>
      <c r="P11" s="2" t="s">
        <v>750</v>
      </c>
      <c r="Q11">
        <v>806000</v>
      </c>
      <c r="R11">
        <v>2023</v>
      </c>
    </row>
    <row r="12" spans="1:18" ht="42.75" x14ac:dyDescent="0.45">
      <c r="A12" s="2" t="s">
        <v>808</v>
      </c>
      <c r="B12" s="2" t="s">
        <v>809</v>
      </c>
      <c r="C12" s="2" t="s">
        <v>810</v>
      </c>
      <c r="D12" s="2" t="s">
        <v>625</v>
      </c>
      <c r="E12" s="2" t="s">
        <v>118</v>
      </c>
      <c r="F12" s="2" t="s">
        <v>119</v>
      </c>
      <c r="G12" s="2" t="s">
        <v>789</v>
      </c>
      <c r="H12" s="31" t="s">
        <v>803</v>
      </c>
      <c r="I12" s="2" t="s">
        <v>751</v>
      </c>
      <c r="J12" s="2" t="s">
        <v>752</v>
      </c>
      <c r="K12">
        <v>2021</v>
      </c>
      <c r="L12" s="1">
        <v>45200</v>
      </c>
      <c r="M12" s="27">
        <v>38200</v>
      </c>
      <c r="N12" s="27"/>
      <c r="O12" s="27">
        <f t="shared" si="0"/>
        <v>38200</v>
      </c>
      <c r="P12" s="2" t="s">
        <v>753</v>
      </c>
      <c r="Q12">
        <v>806000</v>
      </c>
      <c r="R12">
        <v>2023</v>
      </c>
    </row>
    <row r="13" spans="1:18" ht="28.5" x14ac:dyDescent="0.45">
      <c r="A13" s="2" t="s">
        <v>270</v>
      </c>
      <c r="D13" s="2" t="s">
        <v>811</v>
      </c>
      <c r="E13" s="2" t="s">
        <v>24</v>
      </c>
      <c r="F13" s="2" t="s">
        <v>45</v>
      </c>
      <c r="G13" s="2" t="s">
        <v>789</v>
      </c>
      <c r="H13" s="31" t="s">
        <v>812</v>
      </c>
      <c r="I13" s="2" t="s">
        <v>754</v>
      </c>
      <c r="J13" s="2" t="s">
        <v>755</v>
      </c>
      <c r="K13">
        <v>2022</v>
      </c>
      <c r="L13" s="1">
        <v>44927</v>
      </c>
      <c r="M13" s="27">
        <v>22000</v>
      </c>
      <c r="N13" s="27"/>
      <c r="O13" s="27">
        <f t="shared" si="0"/>
        <v>22000</v>
      </c>
      <c r="P13" s="2" t="s">
        <v>756</v>
      </c>
      <c r="Q13">
        <v>806000</v>
      </c>
      <c r="R13">
        <v>2023</v>
      </c>
    </row>
    <row r="14" spans="1:18" ht="28.5" x14ac:dyDescent="0.45">
      <c r="A14" s="2" t="s">
        <v>813</v>
      </c>
      <c r="D14" s="2" t="s">
        <v>814</v>
      </c>
      <c r="E14" s="2" t="s">
        <v>24</v>
      </c>
      <c r="F14" s="2" t="s">
        <v>45</v>
      </c>
      <c r="G14" s="2" t="s">
        <v>815</v>
      </c>
      <c r="H14" s="31" t="s">
        <v>812</v>
      </c>
      <c r="I14" s="2" t="s">
        <v>754</v>
      </c>
      <c r="J14" s="2" t="s">
        <v>50</v>
      </c>
      <c r="K14">
        <v>2022</v>
      </c>
      <c r="L14" s="1">
        <v>44958</v>
      </c>
      <c r="M14" s="27">
        <v>37500</v>
      </c>
      <c r="N14" s="27"/>
      <c r="O14" s="27">
        <f t="shared" si="0"/>
        <v>37500</v>
      </c>
      <c r="P14" s="2" t="s">
        <v>757</v>
      </c>
      <c r="Q14">
        <v>806000</v>
      </c>
      <c r="R14">
        <v>2023</v>
      </c>
    </row>
    <row r="15" spans="1:18" ht="28.5" x14ac:dyDescent="0.45">
      <c r="A15" s="2" t="s">
        <v>816</v>
      </c>
      <c r="D15" s="2" t="s">
        <v>817</v>
      </c>
      <c r="E15" s="2" t="s">
        <v>24</v>
      </c>
      <c r="F15" s="2" t="s">
        <v>45</v>
      </c>
      <c r="G15" s="2" t="s">
        <v>818</v>
      </c>
      <c r="H15" s="31" t="s">
        <v>819</v>
      </c>
      <c r="I15" s="2" t="s">
        <v>758</v>
      </c>
      <c r="J15" s="2" t="s">
        <v>261</v>
      </c>
      <c r="K15">
        <v>2021</v>
      </c>
      <c r="L15" s="1">
        <v>44593</v>
      </c>
      <c r="M15" s="27">
        <v>58900</v>
      </c>
      <c r="N15" s="27"/>
      <c r="O15" s="27">
        <f t="shared" si="0"/>
        <v>58900</v>
      </c>
      <c r="P15" s="2" t="s">
        <v>759</v>
      </c>
      <c r="Q15">
        <v>806000</v>
      </c>
      <c r="R15">
        <v>2023</v>
      </c>
    </row>
    <row r="16" spans="1:18" ht="28.5" x14ac:dyDescent="0.45">
      <c r="A16" s="2" t="s">
        <v>631</v>
      </c>
      <c r="D16" s="2" t="s">
        <v>820</v>
      </c>
      <c r="E16" s="2" t="s">
        <v>24</v>
      </c>
      <c r="F16" s="2" t="s">
        <v>45</v>
      </c>
      <c r="G16" s="2" t="s">
        <v>792</v>
      </c>
      <c r="H16" s="31" t="s">
        <v>821</v>
      </c>
      <c r="I16" s="2" t="s">
        <v>760</v>
      </c>
      <c r="J16" s="2" t="s">
        <v>761</v>
      </c>
      <c r="K16">
        <v>2020</v>
      </c>
      <c r="L16" s="1">
        <v>44986</v>
      </c>
      <c r="M16" s="27">
        <v>45000</v>
      </c>
      <c r="N16" s="27"/>
      <c r="O16" s="27">
        <f t="shared" si="0"/>
        <v>45000</v>
      </c>
      <c r="P16" s="2" t="s">
        <v>762</v>
      </c>
      <c r="Q16">
        <v>806000</v>
      </c>
      <c r="R16">
        <v>2023</v>
      </c>
    </row>
    <row r="17" spans="1:18" ht="28.5" x14ac:dyDescent="0.45">
      <c r="A17" s="2" t="s">
        <v>617</v>
      </c>
      <c r="D17" s="2" t="s">
        <v>822</v>
      </c>
      <c r="E17" s="2" t="s">
        <v>24</v>
      </c>
      <c r="F17" s="2" t="s">
        <v>45</v>
      </c>
      <c r="G17" s="2" t="s">
        <v>789</v>
      </c>
      <c r="H17" s="31" t="s">
        <v>823</v>
      </c>
      <c r="I17" s="2" t="s">
        <v>763</v>
      </c>
      <c r="J17" s="2" t="s">
        <v>764</v>
      </c>
      <c r="K17">
        <v>2022</v>
      </c>
      <c r="L17" s="1">
        <v>44958</v>
      </c>
      <c r="M17" s="27">
        <v>37400</v>
      </c>
      <c r="N17" s="27"/>
      <c r="O17" s="27">
        <f t="shared" si="0"/>
        <v>37400</v>
      </c>
      <c r="P17" s="2" t="s">
        <v>765</v>
      </c>
      <c r="Q17">
        <v>806000</v>
      </c>
      <c r="R17">
        <v>2023</v>
      </c>
    </row>
    <row r="18" spans="1:18" ht="28.5" x14ac:dyDescent="0.45">
      <c r="A18" s="2" t="s">
        <v>824</v>
      </c>
      <c r="D18" s="2" t="s">
        <v>825</v>
      </c>
      <c r="E18" s="2" t="s">
        <v>24</v>
      </c>
      <c r="F18" s="2" t="s">
        <v>45</v>
      </c>
      <c r="G18" s="2" t="s">
        <v>789</v>
      </c>
      <c r="H18" s="31" t="s">
        <v>823</v>
      </c>
      <c r="I18" s="2" t="s">
        <v>766</v>
      </c>
      <c r="J18" s="2" t="s">
        <v>158</v>
      </c>
      <c r="K18">
        <v>2022</v>
      </c>
      <c r="L18" s="1">
        <v>44986</v>
      </c>
      <c r="M18" s="27">
        <v>46700</v>
      </c>
      <c r="N18" s="27"/>
      <c r="O18" s="27">
        <f t="shared" si="0"/>
        <v>46700</v>
      </c>
      <c r="P18" s="2" t="s">
        <v>767</v>
      </c>
      <c r="Q18">
        <v>806000</v>
      </c>
      <c r="R18">
        <v>2023</v>
      </c>
    </row>
    <row r="19" spans="1:18" ht="28.5" x14ac:dyDescent="0.45">
      <c r="A19" s="2" t="s">
        <v>66</v>
      </c>
      <c r="D19" s="2" t="s">
        <v>67</v>
      </c>
      <c r="E19" s="2" t="s">
        <v>24</v>
      </c>
      <c r="F19" s="2" t="s">
        <v>45</v>
      </c>
      <c r="G19" s="2" t="s">
        <v>789</v>
      </c>
      <c r="H19" s="31" t="s">
        <v>823</v>
      </c>
      <c r="I19" s="2" t="s">
        <v>768</v>
      </c>
      <c r="J19" s="2" t="s">
        <v>50</v>
      </c>
      <c r="K19">
        <v>2023</v>
      </c>
      <c r="L19" s="1">
        <v>45017</v>
      </c>
      <c r="M19" s="27">
        <v>40900</v>
      </c>
      <c r="N19" s="27"/>
      <c r="O19" s="27">
        <f t="shared" si="0"/>
        <v>40900</v>
      </c>
      <c r="P19" s="2" t="s">
        <v>769</v>
      </c>
      <c r="Q19">
        <v>806000</v>
      </c>
      <c r="R19">
        <v>2023</v>
      </c>
    </row>
    <row r="20" spans="1:18" ht="28.5" x14ac:dyDescent="0.45">
      <c r="A20" s="2" t="s">
        <v>826</v>
      </c>
      <c r="B20" s="2" t="s">
        <v>827</v>
      </c>
      <c r="C20" s="2" t="s">
        <v>828</v>
      </c>
      <c r="D20" s="2" t="s">
        <v>829</v>
      </c>
      <c r="E20" s="2" t="s">
        <v>24</v>
      </c>
      <c r="F20" s="2" t="s">
        <v>76</v>
      </c>
      <c r="G20" s="2" t="s">
        <v>796</v>
      </c>
      <c r="H20" s="31" t="s">
        <v>830</v>
      </c>
      <c r="I20" s="2" t="s">
        <v>770</v>
      </c>
      <c r="J20" s="2" t="s">
        <v>261</v>
      </c>
      <c r="K20">
        <v>2003</v>
      </c>
      <c r="L20" s="1">
        <v>45078</v>
      </c>
      <c r="M20" s="27">
        <v>10000</v>
      </c>
      <c r="N20" s="27"/>
      <c r="O20" s="27">
        <f t="shared" si="0"/>
        <v>10000</v>
      </c>
      <c r="P20" s="2" t="s">
        <v>771</v>
      </c>
      <c r="Q20">
        <v>806000</v>
      </c>
      <c r="R20">
        <v>2023</v>
      </c>
    </row>
    <row r="21" spans="1:18" x14ac:dyDescent="0.45">
      <c r="A21" s="2" t="s">
        <v>831</v>
      </c>
      <c r="D21" s="2" t="s">
        <v>773</v>
      </c>
      <c r="E21" s="2" t="s">
        <v>24</v>
      </c>
      <c r="F21" s="2" t="s">
        <v>45</v>
      </c>
      <c r="G21" s="2" t="s">
        <v>796</v>
      </c>
      <c r="H21" s="31" t="s">
        <v>832</v>
      </c>
      <c r="I21" s="2" t="s">
        <v>772</v>
      </c>
      <c r="J21" s="2" t="s">
        <v>158</v>
      </c>
      <c r="K21">
        <v>2022</v>
      </c>
      <c r="L21" s="1">
        <v>45017</v>
      </c>
      <c r="M21" s="27">
        <v>30200</v>
      </c>
      <c r="N21" s="27"/>
      <c r="O21" s="27">
        <f t="shared" si="0"/>
        <v>30200</v>
      </c>
      <c r="P21" s="2" t="s">
        <v>773</v>
      </c>
      <c r="Q21">
        <v>806000</v>
      </c>
      <c r="R21">
        <v>2023</v>
      </c>
    </row>
    <row r="22" spans="1:18" ht="28.5" x14ac:dyDescent="0.45">
      <c r="A22" s="2" t="s">
        <v>806</v>
      </c>
      <c r="D22" s="2" t="s">
        <v>833</v>
      </c>
      <c r="E22" s="2" t="s">
        <v>24</v>
      </c>
      <c r="F22" s="2" t="s">
        <v>76</v>
      </c>
      <c r="G22" s="2" t="s">
        <v>789</v>
      </c>
      <c r="H22" s="31" t="s">
        <v>834</v>
      </c>
      <c r="I22" s="2" t="s">
        <v>774</v>
      </c>
      <c r="J22" s="2" t="s">
        <v>40</v>
      </c>
      <c r="K22">
        <v>2022</v>
      </c>
      <c r="L22" s="1">
        <v>44896</v>
      </c>
      <c r="M22" s="27">
        <v>96400</v>
      </c>
      <c r="N22" s="27"/>
      <c r="O22" s="27">
        <f t="shared" si="0"/>
        <v>96400</v>
      </c>
      <c r="P22" s="2" t="s">
        <v>775</v>
      </c>
      <c r="Q22">
        <v>806000</v>
      </c>
      <c r="R22">
        <v>2023</v>
      </c>
    </row>
    <row r="23" spans="1:18" x14ac:dyDescent="0.45">
      <c r="A23" s="2" t="s">
        <v>835</v>
      </c>
      <c r="D23" s="2" t="s">
        <v>836</v>
      </c>
      <c r="E23" s="2" t="s">
        <v>24</v>
      </c>
      <c r="F23" s="2" t="s">
        <v>45</v>
      </c>
      <c r="G23" s="2" t="s">
        <v>794</v>
      </c>
      <c r="H23" s="31" t="s">
        <v>837</v>
      </c>
      <c r="I23" s="2" t="s">
        <v>776</v>
      </c>
      <c r="J23" s="2" t="s">
        <v>340</v>
      </c>
      <c r="K23">
        <v>2013</v>
      </c>
      <c r="L23" s="1">
        <v>44958</v>
      </c>
      <c r="M23" s="27">
        <v>12500</v>
      </c>
      <c r="N23" s="27"/>
      <c r="O23" s="27">
        <f t="shared" si="0"/>
        <v>12500</v>
      </c>
      <c r="P23" s="2" t="s">
        <v>777</v>
      </c>
      <c r="Q23">
        <v>806000</v>
      </c>
      <c r="R23">
        <v>2023</v>
      </c>
    </row>
    <row r="24" spans="1:18" x14ac:dyDescent="0.45">
      <c r="M24" s="32">
        <v>608200</v>
      </c>
      <c r="N24" s="32">
        <v>20000</v>
      </c>
      <c r="O24" s="33">
        <v>628200</v>
      </c>
      <c r="P24" s="2" t="s">
        <v>838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E858AF0A91AEB418C61AA5B8C7E4B0A" ma:contentTypeVersion="12" ma:contentTypeDescription="Skapa ett nytt dokument." ma:contentTypeScope="" ma:versionID="14ad6693694adc8e7ebdc59bd0871308">
  <xsd:schema xmlns:xsd="http://www.w3.org/2001/XMLSchema" xmlns:xs="http://www.w3.org/2001/XMLSchema" xmlns:p="http://schemas.microsoft.com/office/2006/metadata/properties" xmlns:ns2="87335252-d3bb-453c-b188-0053057c2431" xmlns:ns3="6922ceed-561a-4d38-a4a9-b4d5824f39d9" xmlns:ns4="a6148f89-083d-4a91-ae55-c417d8c50428" targetNamespace="http://schemas.microsoft.com/office/2006/metadata/properties" ma:root="true" ma:fieldsID="e6f329b0133d86b5cfaec95227805d15" ns2:_="" ns3:_="" ns4:_="">
    <xsd:import namespace="87335252-d3bb-453c-b188-0053057c2431"/>
    <xsd:import namespace="6922ceed-561a-4d38-a4a9-b4d5824f39d9"/>
    <xsd:import namespace="a6148f89-083d-4a91-ae55-c417d8c50428"/>
    <xsd:element name="properties">
      <xsd:complexType>
        <xsd:sequence>
          <xsd:element name="documentManagement">
            <xsd:complexType>
              <xsd:all>
                <xsd:element ref="ns2:Beda_Sorteringsordning" minOccurs="0"/>
                <xsd:element ref="ns3:k771fcae0fdc454fb38d7e3d4b5e6f60" minOccurs="0"/>
                <xsd:element ref="ns3:TaxCatchAll" minOccurs="0"/>
                <xsd:element ref="ns3:Diarienummer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2:SharedWithUsers" minOccurs="0"/>
                <xsd:element ref="ns2:SharedWithDetails" minOccurs="0"/>
                <xsd:element ref="ns4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335252-d3bb-453c-b188-0053057c2431" elementFormDefault="qualified">
    <xsd:import namespace="http://schemas.microsoft.com/office/2006/documentManagement/types"/>
    <xsd:import namespace="http://schemas.microsoft.com/office/infopath/2007/PartnerControls"/>
    <xsd:element name="Beda_Sorteringsordning" ma:index="8" nillable="true" ma:displayName="Sorteringsordning" ma:internalName="Beda_Sorteringsordning">
      <xsd:simpleType>
        <xsd:restriction base="dms:Number"/>
      </xsd:simpleType>
    </xsd:element>
    <xsd:element name="SharedWithUsers" ma:index="17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22ceed-561a-4d38-a4a9-b4d5824f39d9" elementFormDefault="qualified">
    <xsd:import namespace="http://schemas.microsoft.com/office/2006/documentManagement/types"/>
    <xsd:import namespace="http://schemas.microsoft.com/office/infopath/2007/PartnerControls"/>
    <xsd:element name="k771fcae0fdc454fb38d7e3d4b5e6f60" ma:index="10" nillable="true" ma:taxonomy="true" ma:internalName="k771fcae0fdc454fb38d7e3d4b5e6f60" ma:taxonomyFieldName="KURDokumenttyp" ma:displayName="Dokumenttyp" ma:default="" ma:fieldId="{4771fcae-0fdc-454f-b38d-7e3d4b5e6f60}" ma:sspId="6b5436dc-db09-469a-94ad-177774093f6d" ma:termSetId="7275f82f-c19a-4ffa-8b0b-974344448c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a5602345-46fc-4452-a281-9e81838ca372}" ma:internalName="TaxCatchAll" ma:showField="CatchAllData" ma:web="87335252-d3bb-453c-b188-0053057c24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iarienummer" ma:index="12" nillable="true" ma:displayName="Diarienummer" ma:internalName="Diarienumm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148f89-083d-4a91-ae55-c417d8c504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ännandestatus" ma:internalName="Godk_x00e4_nnande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922ceed-561a-4d38-a4a9-b4d5824f39d9" xsi:nil="true"/>
    <Beda_Sorteringsordning xmlns="87335252-d3bb-453c-b188-0053057c2431">3</Beda_Sorteringsordning>
    <k771fcae0fdc454fb38d7e3d4b5e6f60 xmlns="6922ceed-561a-4d38-a4a9-b4d5824f39d9">
      <Terms xmlns="http://schemas.microsoft.com/office/infopath/2007/PartnerControls"/>
    </k771fcae0fdc454fb38d7e3d4b5e6f60>
    <Diarienummer xmlns="6922ceed-561a-4d38-a4a9-b4d5824f39d9" xsi:nil="true"/>
    <_Flow_SignoffStatus xmlns="a6148f89-083d-4a91-ae55-c417d8c5042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06F7CB-28BA-41E5-9B24-AEE4DFBDAD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335252-d3bb-453c-b188-0053057c2431"/>
    <ds:schemaRef ds:uri="6922ceed-561a-4d38-a4a9-b4d5824f39d9"/>
    <ds:schemaRef ds:uri="a6148f89-083d-4a91-ae55-c417d8c504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9749F7-66AF-42AC-A65D-A6CFB1C8C765}">
  <ds:schemaRefs>
    <ds:schemaRef ds:uri="http://schemas.microsoft.com/office/2006/metadata/properties"/>
    <ds:schemaRef ds:uri="http://schemas.microsoft.com/office/infopath/2007/PartnerControls"/>
    <ds:schemaRef ds:uri="6922ceed-561a-4d38-a4a9-b4d5824f39d9"/>
    <ds:schemaRef ds:uri="87335252-d3bb-453c-b188-0053057c2431"/>
    <ds:schemaRef ds:uri="a6148f89-083d-4a91-ae55-c417d8c50428"/>
  </ds:schemaRefs>
</ds:datastoreItem>
</file>

<file path=customXml/itemProps3.xml><?xml version="1.0" encoding="utf-8"?>
<ds:datastoreItem xmlns:ds="http://schemas.openxmlformats.org/officeDocument/2006/customXml" ds:itemID="{E38C53FC-5521-4103-912E-3FEEA25354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Non-Nordic</vt:lpstr>
      <vt:lpstr>Nordic</vt:lpstr>
      <vt:lpstr>'Non-Nordic'!Utskriftsrubriker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Antas</dc:creator>
  <cp:keywords/>
  <dc:description/>
  <cp:lastModifiedBy>Matilda Ekström</cp:lastModifiedBy>
  <cp:revision/>
  <dcterms:created xsi:type="dcterms:W3CDTF">2022-11-03T11:53:42Z</dcterms:created>
  <dcterms:modified xsi:type="dcterms:W3CDTF">2022-12-12T10:05:22Z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0x0101005E858AF0A91AEB418C61AA5B8C7E4B0A</vt:lpwstr>
  </property>
  <property fmtid="{D5CDD505-2E9C-101B-9397-08002B2CF9AE}" pid="3" name="KURDokumenttyp">
    <vt:lpwstr/>
  </property>
</Properties>
</file>